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m'!$A$2:$P$91</definedName>
    <definedName name="_xlnm._FilterDatabase" localSheetId="0" hidden="1">'500 m dzieci '!$B$2:$S$129</definedName>
    <definedName name="_xlnm._FilterDatabase" localSheetId="2" hidden="1">'5000m'!$A$2:$S$99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<sst xmlns="http://schemas.openxmlformats.org/spreadsheetml/2006/main" count="664" uniqueCount="321">
  <si>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</si>
  <si>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</si>
  <si>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</si>
  <si>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</si>
  <si>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</si>
  <si>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</si>
  <si>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</si>
  <si>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</si>
  <si>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</si>
  <si>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</si>
  <si>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</si>
  <si>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</si>
  <si>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</si>
  <si>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</si>
  <si>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</si>
  <si>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</si>
  <si>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</si>
  <si>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</si>
  <si>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</si>
  <si>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</si>
  <si>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r>
      <t>5 bieg miejsca  5</t>
    </r>
    <r>
      <rPr>
        <b/>
        <sz val="7"/>
        <rFont val="Arial CE"/>
        <family val="0"/>
      </rPr>
      <t>00m</t>
    </r>
  </si>
  <si>
    <t>4 bieg miejsca  500m</t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</si>
  <si>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</si>
  <si>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</si>
  <si>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t>Różalski Szymon</t>
  </si>
  <si>
    <t>M</t>
  </si>
  <si>
    <t>K</t>
  </si>
  <si>
    <t>Oziemkiewicz Magdalena</t>
  </si>
  <si>
    <t>Bobek Dawid</t>
  </si>
  <si>
    <t>Jaworski Juliusz</t>
  </si>
  <si>
    <t>Kimsa Fabian</t>
  </si>
  <si>
    <t>Darmetko Jakub</t>
  </si>
  <si>
    <t>Glod Paulina</t>
  </si>
  <si>
    <t>Kluge Amelia</t>
  </si>
  <si>
    <t>Jasiulewicz Sebastian</t>
  </si>
  <si>
    <t>Oman Adrian</t>
  </si>
  <si>
    <t>Jaworska Julia</t>
  </si>
  <si>
    <t>Brzozowska Hanna</t>
  </si>
  <si>
    <t>Kaczan Amelia</t>
  </si>
  <si>
    <t>Rozkowiński Rafał</t>
  </si>
  <si>
    <t>Kuciński Łukasz</t>
  </si>
  <si>
    <t>Oziemkiewicz Piotr</t>
  </si>
  <si>
    <t>Typańska Julia</t>
  </si>
  <si>
    <t>Oziemkiewicz Marek</t>
  </si>
  <si>
    <t>Wojdan Dariusz</t>
  </si>
  <si>
    <t>Gałązka Mariusz</t>
  </si>
  <si>
    <t>Żbikowska Weronika</t>
  </si>
  <si>
    <t>Mroczek Jakub</t>
  </si>
  <si>
    <t>Ligoda Arkadiusz</t>
  </si>
  <si>
    <t>Jaworski Grzegorz</t>
  </si>
  <si>
    <t>Szymczyk Błażej</t>
  </si>
  <si>
    <t>Zamojska Alicja</t>
  </si>
  <si>
    <t>Winczewski Michał</t>
  </si>
  <si>
    <t>Różalski Piotr</t>
  </si>
  <si>
    <t>Klimowski Przemysław</t>
  </si>
  <si>
    <t>Sukow Jerzy</t>
  </si>
  <si>
    <t>Frankowski Wojciech</t>
  </si>
  <si>
    <t>Jaworski Tomasz</t>
  </si>
  <si>
    <t>Jabłonowski Krzysztof</t>
  </si>
  <si>
    <t>Tołwiński Bogusław</t>
  </si>
  <si>
    <t>Zamorski Adam</t>
  </si>
  <si>
    <t>Prokop Mariusz</t>
  </si>
  <si>
    <t>Kukuć-Kwapiszewska Anna</t>
  </si>
  <si>
    <t>Jabłonowski Wojciech</t>
  </si>
  <si>
    <t>Szulc Maciej</t>
  </si>
  <si>
    <t>Krakowski Tomasz</t>
  </si>
  <si>
    <t>Chrząstowski Lucjan</t>
  </si>
  <si>
    <t>Parzych Grzegorz</t>
  </si>
  <si>
    <t>Wiśniewski Michał</t>
  </si>
  <si>
    <t>Żbikowska Zuzanna</t>
  </si>
  <si>
    <t>Brzozowska Agnieszka</t>
  </si>
  <si>
    <t>Zapolska Katarzyna</t>
  </si>
  <si>
    <t>Skórka Sławomir</t>
  </si>
  <si>
    <t>Rokicka Julia</t>
  </si>
  <si>
    <t>Jaworska Małgorzata</t>
  </si>
  <si>
    <t>Iwaszkiewicz Małgorzata</t>
  </si>
  <si>
    <t>Majewski Dawid</t>
  </si>
  <si>
    <t>Prokop Anna</t>
  </si>
  <si>
    <t>Majewska Agnieszka</t>
  </si>
  <si>
    <t>XV GRAND PRIX ELBLĄGA W BIEGACH PRZEŁAJOWYCH 2016</t>
  </si>
  <si>
    <t>Kiedyk Marcin</t>
  </si>
  <si>
    <r>
      <t>1 bieg punkty</t>
    </r>
    <r>
      <rPr>
        <sz val="7"/>
        <rFont val="Arial CE"/>
        <family val="2"/>
      </rPr>
      <t xml:space="preserve"> w kategoriach wiekowych 08.05.2016</t>
    </r>
  </si>
  <si>
    <r>
      <t>2 bieg punkty</t>
    </r>
    <r>
      <rPr>
        <sz val="7"/>
        <rFont val="Arial CE"/>
        <family val="2"/>
      </rPr>
      <t xml:space="preserve"> w kategoriach wiekowych 22.05.2016</t>
    </r>
  </si>
  <si>
    <r>
      <t>3 bieg punkty</t>
    </r>
    <r>
      <rPr>
        <sz val="7"/>
        <rFont val="Arial CE"/>
        <family val="2"/>
      </rPr>
      <t xml:space="preserve"> w kategoriach wiekowych 12.06.2016</t>
    </r>
  </si>
  <si>
    <r>
      <t>4 bieg punkty</t>
    </r>
    <r>
      <rPr>
        <sz val="7"/>
        <rFont val="Arial CE"/>
        <family val="2"/>
      </rPr>
      <t xml:space="preserve"> w kategoriach wiekowych 18.09.2016</t>
    </r>
  </si>
  <si>
    <r>
      <t>5 bieg punkty</t>
    </r>
    <r>
      <rPr>
        <sz val="7"/>
        <rFont val="Arial CE"/>
        <family val="2"/>
      </rPr>
      <t xml:space="preserve"> w kategoriach wiekowych 09.10.2016</t>
    </r>
  </si>
  <si>
    <t>Ferho Hubert</t>
  </si>
  <si>
    <t>Czapliński Dawid</t>
  </si>
  <si>
    <t>Dłużniewska Wiktoria</t>
  </si>
  <si>
    <t>Jankowski Michał</t>
  </si>
  <si>
    <t>Bąk Błażej</t>
  </si>
  <si>
    <t>Daraszkiewicz Zuzanna</t>
  </si>
  <si>
    <t>Siennicki Kacper</t>
  </si>
  <si>
    <t>Kozłowska Aleksandra</t>
  </si>
  <si>
    <t>Ratajczyk Alicja</t>
  </si>
  <si>
    <t>Bazylczyk Łukasz</t>
  </si>
  <si>
    <t>Janaczek Jan</t>
  </si>
  <si>
    <t>Trębacz Igor</t>
  </si>
  <si>
    <t>Osmański Dominik</t>
  </si>
  <si>
    <t>Kwapiszewska Barbara</t>
  </si>
  <si>
    <t>Miszewicz Kajetan</t>
  </si>
  <si>
    <t>Jabłonka Mikołaj</t>
  </si>
  <si>
    <t>Pietrzyk Anna</t>
  </si>
  <si>
    <t>Jaśniewski Szymon</t>
  </si>
  <si>
    <t>Matusiak Zofia</t>
  </si>
  <si>
    <t>Korzeniewska Maja</t>
  </si>
  <si>
    <t>Konefał Wiktor</t>
  </si>
  <si>
    <t>Kurowski Bartosz</t>
  </si>
  <si>
    <t>Kowalski Gabryjel</t>
  </si>
  <si>
    <t>Karwowski Hubert</t>
  </si>
  <si>
    <t>Gastoł Agata</t>
  </si>
  <si>
    <t>Osiowski Robert</t>
  </si>
  <si>
    <t>Daraszkiewicz Zofia</t>
  </si>
  <si>
    <t>Bachurska Blanka</t>
  </si>
  <si>
    <t>Dietrych Marcel</t>
  </si>
  <si>
    <t>Rudawska Martyna</t>
  </si>
  <si>
    <t>Mrozik Maja</t>
  </si>
  <si>
    <t>Ratajczyk Paulina</t>
  </si>
  <si>
    <t>Błażejczyk Jakub</t>
  </si>
  <si>
    <t>Lenny Adam</t>
  </si>
  <si>
    <t>Jezierska Lena</t>
  </si>
  <si>
    <t>Waśniewski Łukasz</t>
  </si>
  <si>
    <t>Mincewicz Franciszek</t>
  </si>
  <si>
    <t>Różalski Kamil</t>
  </si>
  <si>
    <t>Zamojska Olga</t>
  </si>
  <si>
    <t>Iwaszkiewicz Nadia</t>
  </si>
  <si>
    <t>Bączkiewicz Fabian</t>
  </si>
  <si>
    <t>Kopeć Lilianna</t>
  </si>
  <si>
    <t>Parzych Alicja</t>
  </si>
  <si>
    <t>Krakowska Marika</t>
  </si>
  <si>
    <t>Nastaj Wiktoria</t>
  </si>
  <si>
    <t>Nastaj Dominik</t>
  </si>
  <si>
    <t>Nastaj Natalia</t>
  </si>
  <si>
    <t>Stodulski Wiktor</t>
  </si>
  <si>
    <t>Laskowska Lena</t>
  </si>
  <si>
    <t>Konefał Ignacy</t>
  </si>
  <si>
    <t>Weronika Paszka</t>
  </si>
  <si>
    <t>Drewczyński Hubert</t>
  </si>
  <si>
    <t>Łubiński Michał</t>
  </si>
  <si>
    <t>Dalidowicz Ryszard</t>
  </si>
  <si>
    <t>Nowak Dariusz</t>
  </si>
  <si>
    <t>Rudawski Dominik</t>
  </si>
  <si>
    <t>Kopeć Przemysław</t>
  </si>
  <si>
    <t>Bieńkowski Patryk</t>
  </si>
  <si>
    <t>Bąk Kacper</t>
  </si>
  <si>
    <t>Typański Jakub</t>
  </si>
  <si>
    <t>Dalidowicz Patryk</t>
  </si>
  <si>
    <t>Balcerowicz Dawid</t>
  </si>
  <si>
    <t>Kuc Sylwester</t>
  </si>
  <si>
    <t>Gnyp Maciej</t>
  </si>
  <si>
    <t>Andrzejewski Piotr</t>
  </si>
  <si>
    <t>Bieńkowski Szymon</t>
  </si>
  <si>
    <t>Walentynowicz Łukasz</t>
  </si>
  <si>
    <t>Zdanickiewicz Barłomiej</t>
  </si>
  <si>
    <t>Malczewska Adrianna</t>
  </si>
  <si>
    <t>Miszewicz Igor</t>
  </si>
  <si>
    <t>Błażewicz Agnieszka</t>
  </si>
  <si>
    <t>Andrzejewski Mateusz</t>
  </si>
  <si>
    <t>Bieńkowski Miłosz</t>
  </si>
  <si>
    <t>Trawiński Igor</t>
  </si>
  <si>
    <t>Klucznik Oskar</t>
  </si>
  <si>
    <t>Wlizło Anna</t>
  </si>
  <si>
    <t>Gastoł Kinga</t>
  </si>
  <si>
    <t>Dudzik Amelia</t>
  </si>
  <si>
    <t>Brojek Zuzanna</t>
  </si>
  <si>
    <t>Kulpa-Dudzik Ewa</t>
  </si>
  <si>
    <t>Lipka Artur</t>
  </si>
  <si>
    <t>Iwanowski Michał</t>
  </si>
  <si>
    <t>Iwanowski Piotr</t>
  </si>
  <si>
    <t>Łassak Justyna</t>
  </si>
  <si>
    <t>Łasak Agata</t>
  </si>
  <si>
    <t>Prokop Aleksandra</t>
  </si>
  <si>
    <t>Iwanowski Maciej</t>
  </si>
  <si>
    <t>Gaje Miłosz</t>
  </si>
  <si>
    <t>Jaśniewski Kacper</t>
  </si>
  <si>
    <r>
      <t>5 bieg miejsca  5</t>
    </r>
    <r>
      <rPr>
        <b/>
        <sz val="7"/>
        <rFont val="Arial CE"/>
        <family val="0"/>
      </rPr>
      <t>000m</t>
    </r>
  </si>
  <si>
    <t>Bagrowski Tomasz</t>
  </si>
  <si>
    <t>Kluge Krzysztof</t>
  </si>
  <si>
    <t>Trębacz Michał</t>
  </si>
  <si>
    <t>Dobosik Damian</t>
  </si>
  <si>
    <t>Karwowski Tomasz</t>
  </si>
  <si>
    <t>Maksymowicz Anna</t>
  </si>
  <si>
    <t>Konefał Rafał</t>
  </si>
  <si>
    <t>Rydelek Maciej</t>
  </si>
  <si>
    <t>Gudan Maciej</t>
  </si>
  <si>
    <t>Pańczuk Robert</t>
  </si>
  <si>
    <t>Czarnecka Joanna</t>
  </si>
  <si>
    <t>Bala Mariusz</t>
  </si>
  <si>
    <t>Zajdel Jarosław</t>
  </si>
  <si>
    <t>Maksymowicz Krzysztof</t>
  </si>
  <si>
    <t>Bazylczyk Krzysztof</t>
  </si>
  <si>
    <t>Kluge Magdalena</t>
  </si>
  <si>
    <t>Czerwiński Adam</t>
  </si>
  <si>
    <t>Kapteina Robert</t>
  </si>
  <si>
    <t>Wójcik Roman</t>
  </si>
  <si>
    <t>Daraszkiewicz Tomasz</t>
  </si>
  <si>
    <t>Pawlukowicz Mirosław</t>
  </si>
  <si>
    <t>Bartnicki Wojciech</t>
  </si>
  <si>
    <t>Glaubert Weronika</t>
  </si>
  <si>
    <t>Leśniewski Jan</t>
  </si>
  <si>
    <t>Krawczuk Andrzej</t>
  </si>
  <si>
    <t>Jasiulewicz Izabela</t>
  </si>
  <si>
    <t>Waśniewski Rafał</t>
  </si>
  <si>
    <t>Kurowski Cezary</t>
  </si>
  <si>
    <t>Latecka Martyna</t>
  </si>
  <si>
    <t>Skorupa Natalia</t>
  </si>
  <si>
    <t>Różalska Aleksandra</t>
  </si>
  <si>
    <t>Podhajska Ewelina</t>
  </si>
  <si>
    <t>Gastoł Jarosław</t>
  </si>
  <si>
    <t>Gastoł Dorota</t>
  </si>
  <si>
    <t>Dudzik Piotr</t>
  </si>
  <si>
    <t>Komorowska Iwona</t>
  </si>
  <si>
    <t>Komorowski Tomasz</t>
  </si>
  <si>
    <t>Rokita Kamil</t>
  </si>
  <si>
    <t>Bachurski Dominik</t>
  </si>
  <si>
    <t>Szwęch Marek</t>
  </si>
  <si>
    <t>Baranowski Olaf</t>
  </si>
  <si>
    <t>Kowalewska Katarzyna</t>
  </si>
  <si>
    <t>Bachurska Aneta</t>
  </si>
  <si>
    <t>Koperska Aleksandra</t>
  </si>
  <si>
    <t>Nawrocka Agnieszka</t>
  </si>
  <si>
    <t>Kurek Wojciech</t>
  </si>
  <si>
    <t>Opałka Kinga</t>
  </si>
  <si>
    <t>Trochowska Paulina</t>
  </si>
  <si>
    <t>Pękalska Monika</t>
  </si>
  <si>
    <t>Trębacz Kinga</t>
  </si>
  <si>
    <t>Bączkiewicz Magdalena</t>
  </si>
  <si>
    <t>Szulc Sylwia</t>
  </si>
  <si>
    <t>Pietryk Piotr</t>
  </si>
  <si>
    <t>Trochowska Dominika</t>
  </si>
  <si>
    <t>Włodarczyk Krystian</t>
  </si>
  <si>
    <t>Ponikiewski Stefan</t>
  </si>
  <si>
    <t>Zaleski Bartłomiej</t>
  </si>
  <si>
    <t>Gnyp Daniel</t>
  </si>
  <si>
    <t>Nowak Kewin</t>
  </si>
  <si>
    <t>Sielicki Hubert</t>
  </si>
  <si>
    <t>Różański Franciszek</t>
  </si>
  <si>
    <t>Zajdel Martyna</t>
  </si>
  <si>
    <t>Sałka Julia</t>
  </si>
  <si>
    <t>Liber Paulina</t>
  </si>
  <si>
    <t>Ingielewicz Igor</t>
  </si>
  <si>
    <t>Ingielewicz Konrad</t>
  </si>
  <si>
    <t>Pogorzelski Jakub</t>
  </si>
  <si>
    <t>Adamczyk Justyna</t>
  </si>
  <si>
    <t>Romanik Wiktoria</t>
  </si>
  <si>
    <t>Romanik Olivier</t>
  </si>
  <si>
    <t>Stolarska Antonina</t>
  </si>
  <si>
    <t>Jurewicz Błażej</t>
  </si>
  <si>
    <t>Michalczuk Alicja</t>
  </si>
  <si>
    <t>Nomińska Maja</t>
  </si>
  <si>
    <t>Kozak Lena</t>
  </si>
  <si>
    <t>Pietryk Maksymilian</t>
  </si>
  <si>
    <t>Kwiatkowska Nikola</t>
  </si>
  <si>
    <t>Ćwiklińska Maja</t>
  </si>
  <si>
    <t>Strakowska Maja</t>
  </si>
  <si>
    <t>Kułakowski Wojciech</t>
  </si>
  <si>
    <t>Janiak Franciszek</t>
  </si>
  <si>
    <t>Rokita Borys</t>
  </si>
  <si>
    <t>Jarzyło Agata</t>
  </si>
  <si>
    <t>Kowalski Konrad</t>
  </si>
  <si>
    <t>Wojtaś Antonina</t>
  </si>
  <si>
    <t>Kowalski Radosław</t>
  </si>
  <si>
    <t>Wołk Agata</t>
  </si>
  <si>
    <t>Papińska Anna</t>
  </si>
  <si>
    <t>Michałowski Konstanty</t>
  </si>
  <si>
    <t>Rutowska Iga</t>
  </si>
  <si>
    <t>Teske Martyna</t>
  </si>
  <si>
    <t>Fojut Bartosz</t>
  </si>
  <si>
    <t>Badurska Blanka</t>
  </si>
  <si>
    <t>Kowalski Szymon</t>
  </si>
  <si>
    <t>Daszkiewicz Lena</t>
  </si>
  <si>
    <t>Hajducka Julia</t>
  </si>
  <si>
    <t>Kluge Maja</t>
  </si>
  <si>
    <t>Pogorzelska Zofia</t>
  </si>
  <si>
    <t>Mika Leon</t>
  </si>
  <si>
    <t>Trudnowska Sonia</t>
  </si>
  <si>
    <t>Kamiński Dawid</t>
  </si>
  <si>
    <t>Michałowska Klara</t>
  </si>
  <si>
    <t>Dłużniewska Kinga</t>
  </si>
  <si>
    <t>NK</t>
  </si>
  <si>
    <t>Wójcik Maciej</t>
  </si>
  <si>
    <t>Maciesza Jakub</t>
  </si>
  <si>
    <t>Wira Kacper</t>
  </si>
  <si>
    <t>Waśniewska Martyna</t>
  </si>
  <si>
    <t>Gembal Kacper</t>
  </si>
  <si>
    <t>Kuc Agata</t>
  </si>
  <si>
    <t>Hęzak Adam</t>
  </si>
  <si>
    <t>Typański Roman</t>
  </si>
  <si>
    <t>Urbanowicz Dominika</t>
  </si>
  <si>
    <t>Kisielewska Teresa</t>
  </si>
  <si>
    <t>Strakowski Karol</t>
  </si>
  <si>
    <t>Puzio Agnieszka</t>
  </si>
  <si>
    <t>Różańska Zuzanna</t>
  </si>
  <si>
    <t>Białoszewska Weronika</t>
  </si>
  <si>
    <t>Strakowska Ida</t>
  </si>
  <si>
    <t>Gałązka marcin</t>
  </si>
  <si>
    <t>Kowalska Izabela</t>
  </si>
  <si>
    <t>Michałowska Adrianna</t>
  </si>
  <si>
    <t>Sołka Sylwia</t>
  </si>
  <si>
    <t>Mikłosz Maria</t>
  </si>
  <si>
    <t>Jabłońska Weronika</t>
  </si>
  <si>
    <t>Łasak Olga</t>
  </si>
  <si>
    <t>Łasak Justyna</t>
  </si>
  <si>
    <t>Dmowska Justyna</t>
  </si>
  <si>
    <t>Machała Zuzanna</t>
  </si>
  <si>
    <t>Kurzyna Lea</t>
  </si>
  <si>
    <t xml:space="preserve"> </t>
  </si>
  <si>
    <t>Maksymowicz Tomasz</t>
  </si>
  <si>
    <t>Krzeszewski Grzegorz</t>
  </si>
  <si>
    <t>Trudnowski Marcin</t>
  </si>
  <si>
    <t>Maskymowicz Marcin</t>
  </si>
  <si>
    <t>Wlizło Paweł</t>
  </si>
  <si>
    <t>Putkowski Rafał</t>
  </si>
  <si>
    <t>Cukluski Tomas</t>
  </si>
  <si>
    <t>Gadowski Marcin</t>
  </si>
  <si>
    <t>Bonczyński Karol</t>
  </si>
  <si>
    <t>Barcz Karol</t>
  </si>
  <si>
    <t>Kraśnieński Krzysztof</t>
  </si>
  <si>
    <t>Żbikowski Jacek</t>
  </si>
  <si>
    <t>Mrozik Józef</t>
  </si>
  <si>
    <t>Sowa Sylwester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</si>
</sst>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59"/>
  <sheetViews>
    <sheetView tabSelected="1" workbookViewId="0" topLeftCell="A1">
      <pane ySplit="2" topLeftCell="BM3" activePane="bottomLeft" state="frozen"/>
      <selection pane="topLeft" activeCell="B20" sqref="B20"/>
      <selection pane="bottomLeft" activeCell="B3" sqref="B3"/>
    </sheetView>
  </sheetViews>
  <sheetFormatPr defaultColWidth="9.140625" defaultRowHeight="12.75"/>
  <cols>
    <col min="1" max="1" width="4.28125" style="10" customWidth="1"/>
    <col min="2" max="2" width="25.7109375" style="3" customWidth="1"/>
    <col min="3" max="3" width="5.57421875" style="4" customWidth="1"/>
    <col min="4" max="4" width="8.8515625" style="4" customWidth="1"/>
    <col min="5" max="5" width="2.7109375" style="4" customWidth="1"/>
    <col min="6" max="6" width="5.28125" style="4" customWidth="1"/>
    <col min="7" max="7" width="5.57421875" style="4" customWidth="1"/>
    <col min="8" max="8" width="8.00390625" style="4" customWidth="1"/>
    <col min="9" max="9" width="5.57421875" style="4" customWidth="1"/>
    <col min="10" max="10" width="7.8515625" style="4" customWidth="1"/>
    <col min="11" max="11" width="5.57421875" style="4" hidden="1" customWidth="1"/>
    <col min="12" max="12" width="8.00390625" style="4" hidden="1" customWidth="1"/>
    <col min="13" max="13" width="5.57421875" style="4" hidden="1" customWidth="1"/>
    <col min="14" max="14" width="8.00390625" style="4" hidden="1" customWidth="1"/>
    <col min="15" max="15" width="5.57421875" style="4" hidden="1" customWidth="1"/>
    <col min="16" max="16" width="8.00390625" style="4" hidden="1" customWidth="1"/>
    <col min="17" max="18" width="12.8515625" style="4" customWidth="1"/>
    <col min="19" max="19" width="5.7109375" style="4" customWidth="1"/>
    <col min="20" max="16384" width="9.140625" style="3" customWidth="1"/>
  </cols>
  <sheetData>
    <row r="1" ht="24" customHeight="1">
      <c r="B1" s="8" t="s">
        <v>79</v>
      </c>
    </row>
    <row r="2" spans="1:19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17</v>
      </c>
      <c r="H2" s="14" t="s">
        <v>81</v>
      </c>
      <c r="I2" s="13" t="s">
        <v>18</v>
      </c>
      <c r="J2" s="14" t="s">
        <v>82</v>
      </c>
      <c r="K2" s="13" t="s">
        <v>19</v>
      </c>
      <c r="L2" s="14" t="s">
        <v>83</v>
      </c>
      <c r="M2" s="13" t="s">
        <v>21</v>
      </c>
      <c r="N2" s="14" t="s">
        <v>84</v>
      </c>
      <c r="O2" s="13" t="s">
        <v>20</v>
      </c>
      <c r="P2" s="14" t="s">
        <v>85</v>
      </c>
      <c r="Q2" s="13" t="s">
        <v>6</v>
      </c>
      <c r="R2" s="13" t="s">
        <v>9</v>
      </c>
      <c r="S2" s="13" t="s">
        <v>10</v>
      </c>
    </row>
    <row r="3" spans="1:19" ht="12.75">
      <c r="A3" s="10">
        <v>1</v>
      </c>
      <c r="B3" s="6" t="s">
        <v>94</v>
      </c>
      <c r="C3" s="4">
        <v>2009</v>
      </c>
      <c r="D3" s="5">
        <v>500</v>
      </c>
      <c r="E3" s="4" t="s">
        <v>26</v>
      </c>
      <c r="F3" s="7">
        <f>VLOOKUP(C3,Kategorie!A:B,2,FALSE)</f>
        <v>0</v>
      </c>
      <c r="G3" s="11">
        <v>12</v>
      </c>
      <c r="H3" s="11">
        <v>21</v>
      </c>
      <c r="I3" s="17">
        <v>15</v>
      </c>
      <c r="J3" s="17">
        <v>21</v>
      </c>
      <c r="K3" s="11"/>
      <c r="L3" s="11"/>
      <c r="M3" s="17"/>
      <c r="N3" s="17"/>
      <c r="O3" s="11"/>
      <c r="P3" s="11"/>
      <c r="Q3" s="4">
        <f aca="true" t="shared" si="0" ref="Q3:Q34">SUM(H3,J3,L3,N3)</f>
        <v>42</v>
      </c>
      <c r="R3" s="4">
        <v>1</v>
      </c>
      <c r="S3" s="4">
        <v>2</v>
      </c>
    </row>
    <row r="4" spans="1:19" ht="12.75">
      <c r="A4" s="10">
        <v>2</v>
      </c>
      <c r="B4" s="6" t="s">
        <v>99</v>
      </c>
      <c r="C4" s="4">
        <v>2010</v>
      </c>
      <c r="D4" s="5">
        <v>500</v>
      </c>
      <c r="E4" s="4" t="s">
        <v>26</v>
      </c>
      <c r="F4" s="7">
        <f>VLOOKUP(C4,Kategorie!A:B,2,FALSE)</f>
        <v>0</v>
      </c>
      <c r="G4" s="11">
        <v>17</v>
      </c>
      <c r="H4" s="11">
        <v>18</v>
      </c>
      <c r="I4" s="17">
        <v>26</v>
      </c>
      <c r="J4" s="17">
        <v>15</v>
      </c>
      <c r="K4" s="11"/>
      <c r="L4" s="11"/>
      <c r="M4" s="17"/>
      <c r="N4" s="17"/>
      <c r="O4" s="11"/>
      <c r="P4" s="11"/>
      <c r="Q4" s="4">
        <f t="shared" si="0"/>
        <v>33</v>
      </c>
      <c r="R4" s="4">
        <v>2</v>
      </c>
      <c r="S4" s="4">
        <v>2</v>
      </c>
    </row>
    <row r="5" spans="1:19" ht="12.75">
      <c r="A5" s="10">
        <v>3</v>
      </c>
      <c r="B5" s="6" t="s">
        <v>102</v>
      </c>
      <c r="C5" s="4">
        <v>2010</v>
      </c>
      <c r="D5" s="5">
        <v>500</v>
      </c>
      <c r="E5" s="4" t="s">
        <v>26</v>
      </c>
      <c r="F5" s="7">
        <f>VLOOKUP(C5,Kategorie!A:B,2,FALSE)</f>
        <v>0</v>
      </c>
      <c r="G5" s="11">
        <v>20</v>
      </c>
      <c r="H5" s="11">
        <v>15</v>
      </c>
      <c r="I5" s="17">
        <v>46</v>
      </c>
      <c r="J5" s="17">
        <v>6</v>
      </c>
      <c r="K5" s="11"/>
      <c r="L5" s="11"/>
      <c r="M5" s="17"/>
      <c r="N5" s="17"/>
      <c r="O5" s="11"/>
      <c r="P5" s="11"/>
      <c r="Q5" s="4">
        <f t="shared" si="0"/>
        <v>21</v>
      </c>
      <c r="R5" s="4">
        <v>3</v>
      </c>
      <c r="S5" s="4">
        <v>2</v>
      </c>
    </row>
    <row r="6" spans="1:19" ht="12.75">
      <c r="A6" s="10">
        <v>4</v>
      </c>
      <c r="B6" s="6" t="s">
        <v>104</v>
      </c>
      <c r="C6" s="4">
        <v>2009</v>
      </c>
      <c r="D6" s="5">
        <v>500</v>
      </c>
      <c r="E6" s="4" t="s">
        <v>26</v>
      </c>
      <c r="F6" s="7">
        <f>VLOOKUP(C6,Kategorie!A:B,2,FALSE)</f>
        <v>0</v>
      </c>
      <c r="G6" s="11">
        <v>22</v>
      </c>
      <c r="H6" s="11">
        <v>13</v>
      </c>
      <c r="I6" s="17">
        <v>41</v>
      </c>
      <c r="J6" s="17">
        <v>8</v>
      </c>
      <c r="K6" s="11"/>
      <c r="L6" s="11"/>
      <c r="M6" s="17"/>
      <c r="N6" s="17"/>
      <c r="O6" s="11"/>
      <c r="P6" s="11"/>
      <c r="Q6" s="4">
        <f t="shared" si="0"/>
        <v>21</v>
      </c>
      <c r="R6" s="4">
        <v>4</v>
      </c>
      <c r="S6" s="4">
        <v>2</v>
      </c>
    </row>
    <row r="7" spans="1:19" ht="12.75">
      <c r="A7" s="10">
        <v>5</v>
      </c>
      <c r="B7" s="6" t="s">
        <v>243</v>
      </c>
      <c r="C7" s="4">
        <v>2010</v>
      </c>
      <c r="D7" s="5">
        <v>500</v>
      </c>
      <c r="E7" s="4" t="s">
        <v>26</v>
      </c>
      <c r="F7" s="7">
        <f>VLOOKUP(C7,Kategorie!A:B,2,FALSE)</f>
        <v>0</v>
      </c>
      <c r="G7" s="11"/>
      <c r="H7" s="11"/>
      <c r="I7" s="17">
        <v>23</v>
      </c>
      <c r="J7" s="17">
        <v>18</v>
      </c>
      <c r="K7" s="11"/>
      <c r="L7" s="11"/>
      <c r="M7" s="17"/>
      <c r="N7" s="17"/>
      <c r="O7" s="11"/>
      <c r="P7" s="11"/>
      <c r="Q7" s="4">
        <f t="shared" si="0"/>
        <v>18</v>
      </c>
      <c r="R7" s="4">
        <v>5</v>
      </c>
      <c r="S7" s="4">
        <v>1</v>
      </c>
    </row>
    <row r="8" spans="1:19" ht="12.75">
      <c r="A8" s="10">
        <v>6</v>
      </c>
      <c r="B8" s="6" t="s">
        <v>117</v>
      </c>
      <c r="C8" s="4">
        <v>2011</v>
      </c>
      <c r="D8" s="5">
        <v>500</v>
      </c>
      <c r="E8" s="4" t="s">
        <v>26</v>
      </c>
      <c r="F8" s="7">
        <f>VLOOKUP(C8,Kategorie!A:B,2,FALSE)</f>
        <v>0</v>
      </c>
      <c r="G8" s="11">
        <v>39</v>
      </c>
      <c r="H8" s="11">
        <v>1</v>
      </c>
      <c r="I8" s="17">
        <v>32</v>
      </c>
      <c r="J8" s="17">
        <v>13</v>
      </c>
      <c r="K8" s="11"/>
      <c r="L8" s="11"/>
      <c r="M8" s="17"/>
      <c r="N8" s="17"/>
      <c r="O8" s="11"/>
      <c r="P8" s="11"/>
      <c r="Q8" s="4">
        <f t="shared" si="0"/>
        <v>14</v>
      </c>
      <c r="R8" s="4">
        <v>6</v>
      </c>
      <c r="S8" s="4">
        <v>2</v>
      </c>
    </row>
    <row r="9" spans="1:19" ht="12.75">
      <c r="A9" s="10">
        <v>7</v>
      </c>
      <c r="B9" s="6" t="s">
        <v>110</v>
      </c>
      <c r="C9" s="4">
        <v>2011</v>
      </c>
      <c r="D9" s="5">
        <v>500</v>
      </c>
      <c r="E9" s="4" t="s">
        <v>26</v>
      </c>
      <c r="F9" s="7">
        <f>VLOOKUP(C9,Kategorie!A:B,2,FALSE)</f>
        <v>0</v>
      </c>
      <c r="G9" s="11">
        <v>30</v>
      </c>
      <c r="H9" s="11">
        <v>8</v>
      </c>
      <c r="I9" s="17">
        <v>51</v>
      </c>
      <c r="J9" s="17">
        <v>3</v>
      </c>
      <c r="K9" s="11"/>
      <c r="L9" s="11"/>
      <c r="M9" s="17"/>
      <c r="N9" s="17"/>
      <c r="O9" s="11"/>
      <c r="P9" s="11"/>
      <c r="Q9" s="4">
        <f t="shared" si="0"/>
        <v>11</v>
      </c>
      <c r="R9" s="4">
        <v>7</v>
      </c>
      <c r="S9" s="4">
        <v>2</v>
      </c>
    </row>
    <row r="10" spans="1:19" ht="12.75">
      <c r="A10" s="10">
        <v>8</v>
      </c>
      <c r="B10" s="6" t="s">
        <v>105</v>
      </c>
      <c r="C10" s="4">
        <v>2009</v>
      </c>
      <c r="D10" s="5">
        <v>500</v>
      </c>
      <c r="E10" s="4" t="s">
        <v>26</v>
      </c>
      <c r="F10" s="7">
        <f>VLOOKUP(C10,Kategorie!A:B,2,FALSE)</f>
        <v>0</v>
      </c>
      <c r="G10" s="11">
        <v>23</v>
      </c>
      <c r="H10" s="11">
        <v>10</v>
      </c>
      <c r="I10" s="17"/>
      <c r="J10" s="17"/>
      <c r="K10" s="11"/>
      <c r="L10" s="11"/>
      <c r="M10" s="17"/>
      <c r="N10" s="17"/>
      <c r="O10" s="11"/>
      <c r="P10" s="11"/>
      <c r="Q10" s="4">
        <f t="shared" si="0"/>
        <v>10</v>
      </c>
      <c r="R10" s="34">
        <v>8</v>
      </c>
      <c r="S10" s="4">
        <v>1</v>
      </c>
    </row>
    <row r="11" spans="1:19" ht="12.75">
      <c r="A11" s="10">
        <v>9</v>
      </c>
      <c r="B11" s="6" t="s">
        <v>250</v>
      </c>
      <c r="C11" s="4">
        <v>2009</v>
      </c>
      <c r="D11" s="5">
        <v>500</v>
      </c>
      <c r="E11" s="4" t="s">
        <v>26</v>
      </c>
      <c r="F11" s="7">
        <f>VLOOKUP(C11,Kategorie!A:B,2,FALSE)</f>
        <v>0</v>
      </c>
      <c r="G11" s="11"/>
      <c r="H11" s="11"/>
      <c r="I11" s="17">
        <v>35</v>
      </c>
      <c r="J11" s="17">
        <v>10</v>
      </c>
      <c r="K11" s="11"/>
      <c r="L11" s="11"/>
      <c r="M11" s="17"/>
      <c r="N11" s="17"/>
      <c r="O11" s="11"/>
      <c r="P11" s="11"/>
      <c r="Q11" s="4">
        <f t="shared" si="0"/>
        <v>10</v>
      </c>
      <c r="R11" s="4">
        <v>9</v>
      </c>
      <c r="S11" s="4">
        <v>1</v>
      </c>
    </row>
    <row r="12" spans="1:19" ht="12.75">
      <c r="A12" s="10">
        <v>10</v>
      </c>
      <c r="B12" s="6" t="s">
        <v>112</v>
      </c>
      <c r="C12" s="4">
        <v>2010</v>
      </c>
      <c r="D12" s="5">
        <v>500</v>
      </c>
      <c r="E12" s="4" t="s">
        <v>26</v>
      </c>
      <c r="F12" s="7">
        <f>VLOOKUP(C12,Kategorie!A:B,2,FALSE)</f>
        <v>0</v>
      </c>
      <c r="G12" s="11">
        <v>32</v>
      </c>
      <c r="H12" s="11">
        <v>6</v>
      </c>
      <c r="I12" s="17"/>
      <c r="J12" s="17"/>
      <c r="K12" s="11"/>
      <c r="L12" s="11"/>
      <c r="M12" s="17"/>
      <c r="N12" s="17"/>
      <c r="O12" s="11"/>
      <c r="P12" s="11"/>
      <c r="Q12" s="4">
        <f t="shared" si="0"/>
        <v>6</v>
      </c>
      <c r="R12" s="4">
        <v>10</v>
      </c>
      <c r="S12" s="4">
        <v>1</v>
      </c>
    </row>
    <row r="13" spans="1:19" ht="12.75">
      <c r="A13" s="10">
        <v>11</v>
      </c>
      <c r="B13" s="6" t="s">
        <v>113</v>
      </c>
      <c r="C13" s="4">
        <v>2011</v>
      </c>
      <c r="D13" s="5">
        <v>500</v>
      </c>
      <c r="E13" s="4" t="s">
        <v>26</v>
      </c>
      <c r="F13" s="7">
        <f>VLOOKUP(C13,Kategorie!A:B,2,FALSE)</f>
        <v>0</v>
      </c>
      <c r="G13" s="11">
        <v>33</v>
      </c>
      <c r="H13" s="11">
        <v>4</v>
      </c>
      <c r="I13" s="17"/>
      <c r="J13" s="17"/>
      <c r="K13" s="11"/>
      <c r="L13" s="11"/>
      <c r="M13" s="17"/>
      <c r="N13" s="17"/>
      <c r="O13" s="11"/>
      <c r="P13" s="11"/>
      <c r="Q13" s="4">
        <f t="shared" si="0"/>
        <v>4</v>
      </c>
      <c r="R13" s="4">
        <v>11</v>
      </c>
      <c r="S13" s="4">
        <v>1</v>
      </c>
    </row>
    <row r="14" spans="1:19" ht="12.75">
      <c r="A14" s="10">
        <v>12</v>
      </c>
      <c r="B14" s="6" t="s">
        <v>258</v>
      </c>
      <c r="C14" s="4">
        <v>2010</v>
      </c>
      <c r="D14" s="5">
        <v>500</v>
      </c>
      <c r="E14" s="4" t="s">
        <v>26</v>
      </c>
      <c r="F14" s="7">
        <f>VLOOKUP(C14,Kategorie!A:B,2,FALSE)</f>
        <v>0</v>
      </c>
      <c r="G14" s="11"/>
      <c r="H14" s="11"/>
      <c r="I14" s="17">
        <v>48</v>
      </c>
      <c r="J14" s="17">
        <v>4</v>
      </c>
      <c r="K14" s="11"/>
      <c r="L14" s="11"/>
      <c r="M14" s="17"/>
      <c r="N14" s="17"/>
      <c r="O14" s="11"/>
      <c r="P14" s="11"/>
      <c r="Q14" s="4">
        <f t="shared" si="0"/>
        <v>4</v>
      </c>
      <c r="R14" s="4">
        <v>12</v>
      </c>
      <c r="S14" s="4">
        <v>1</v>
      </c>
    </row>
    <row r="15" spans="1:19" ht="12.75">
      <c r="A15" s="10">
        <v>13</v>
      </c>
      <c r="B15" s="6" t="s">
        <v>37</v>
      </c>
      <c r="C15" s="4">
        <v>2011</v>
      </c>
      <c r="D15" s="5">
        <v>500</v>
      </c>
      <c r="E15" s="4" t="s">
        <v>26</v>
      </c>
      <c r="F15" s="7">
        <f>VLOOKUP(C15,Kategorie!A:B,2,FALSE)</f>
        <v>0</v>
      </c>
      <c r="G15" s="11">
        <v>36</v>
      </c>
      <c r="H15" s="11">
        <v>2</v>
      </c>
      <c r="I15" s="17">
        <v>66</v>
      </c>
      <c r="J15" s="17">
        <v>1</v>
      </c>
      <c r="K15" s="11"/>
      <c r="L15" s="11"/>
      <c r="M15" s="17"/>
      <c r="N15" s="17"/>
      <c r="O15" s="11"/>
      <c r="P15" s="11"/>
      <c r="Q15" s="4">
        <f t="shared" si="0"/>
        <v>3</v>
      </c>
      <c r="R15" s="4">
        <v>13</v>
      </c>
      <c r="S15" s="4">
        <v>2</v>
      </c>
    </row>
    <row r="16" spans="1:19" ht="12.75">
      <c r="A16" s="10">
        <v>14</v>
      </c>
      <c r="B16" s="6" t="s">
        <v>115</v>
      </c>
      <c r="C16" s="4">
        <v>2011</v>
      </c>
      <c r="D16" s="5">
        <v>500</v>
      </c>
      <c r="E16" s="4" t="s">
        <v>26</v>
      </c>
      <c r="F16" s="7">
        <f>VLOOKUP(C16,Kategorie!A:B,2,FALSE)</f>
        <v>0</v>
      </c>
      <c r="G16" s="11">
        <v>35</v>
      </c>
      <c r="H16" s="11">
        <v>3</v>
      </c>
      <c r="I16" s="17"/>
      <c r="J16" s="17"/>
      <c r="K16" s="11"/>
      <c r="L16" s="11"/>
      <c r="M16" s="17"/>
      <c r="N16" s="17"/>
      <c r="O16" s="11"/>
      <c r="P16" s="11"/>
      <c r="Q16" s="4">
        <f t="shared" si="0"/>
        <v>3</v>
      </c>
      <c r="R16" s="4">
        <v>14</v>
      </c>
      <c r="S16" s="4">
        <v>1</v>
      </c>
    </row>
    <row r="17" spans="1:19" ht="12.75">
      <c r="A17" s="10">
        <v>15</v>
      </c>
      <c r="B17" s="6" t="s">
        <v>116</v>
      </c>
      <c r="C17" s="4">
        <v>2010</v>
      </c>
      <c r="D17" s="5">
        <v>500</v>
      </c>
      <c r="E17" s="4" t="s">
        <v>26</v>
      </c>
      <c r="F17" s="7">
        <f>VLOOKUP(C17,Kategorie!A:B,2,FALSE)</f>
        <v>0</v>
      </c>
      <c r="G17" s="11">
        <v>38</v>
      </c>
      <c r="H17" s="11">
        <v>1</v>
      </c>
      <c r="I17" s="17">
        <v>58</v>
      </c>
      <c r="J17" s="17">
        <v>1</v>
      </c>
      <c r="K17" s="11"/>
      <c r="L17" s="11"/>
      <c r="M17" s="17"/>
      <c r="N17" s="17"/>
      <c r="O17" s="11"/>
      <c r="P17" s="11"/>
      <c r="Q17" s="4">
        <f t="shared" si="0"/>
        <v>2</v>
      </c>
      <c r="R17" s="4">
        <v>15</v>
      </c>
      <c r="S17" s="4">
        <v>2</v>
      </c>
    </row>
    <row r="18" spans="1:19" ht="12.75">
      <c r="A18" s="10">
        <v>16</v>
      </c>
      <c r="B18" s="6" t="s">
        <v>33</v>
      </c>
      <c r="C18" s="4">
        <v>2011</v>
      </c>
      <c r="D18" s="5">
        <v>500</v>
      </c>
      <c r="E18" s="4" t="s">
        <v>26</v>
      </c>
      <c r="F18" s="7">
        <f>VLOOKUP(C18,Kategorie!A:B,2,FALSE)</f>
        <v>0</v>
      </c>
      <c r="G18" s="11">
        <v>40</v>
      </c>
      <c r="H18" s="11">
        <v>1</v>
      </c>
      <c r="I18" s="17">
        <v>71</v>
      </c>
      <c r="J18" s="17">
        <v>1</v>
      </c>
      <c r="K18" s="11"/>
      <c r="L18" s="11"/>
      <c r="M18" s="17"/>
      <c r="N18" s="17"/>
      <c r="O18" s="11"/>
      <c r="P18" s="11"/>
      <c r="Q18" s="4">
        <f t="shared" si="0"/>
        <v>2</v>
      </c>
      <c r="R18" s="4">
        <v>16</v>
      </c>
      <c r="S18" s="4">
        <v>2</v>
      </c>
    </row>
    <row r="19" spans="1:19" ht="12.75">
      <c r="A19" s="10">
        <v>17</v>
      </c>
      <c r="B19" s="6" t="s">
        <v>125</v>
      </c>
      <c r="C19" s="4">
        <v>2010</v>
      </c>
      <c r="D19" s="5">
        <v>500</v>
      </c>
      <c r="E19" s="4" t="s">
        <v>26</v>
      </c>
      <c r="F19" s="7">
        <f>VLOOKUP(C19,Kategorie!A:B,2,FALSE)</f>
        <v>0</v>
      </c>
      <c r="G19" s="11">
        <v>48</v>
      </c>
      <c r="H19" s="11">
        <v>1</v>
      </c>
      <c r="I19" s="17">
        <v>67</v>
      </c>
      <c r="J19" s="17">
        <v>1</v>
      </c>
      <c r="K19" s="11"/>
      <c r="L19" s="11"/>
      <c r="M19" s="17"/>
      <c r="N19" s="17"/>
      <c r="O19" s="11"/>
      <c r="P19" s="11"/>
      <c r="Q19" s="4">
        <f t="shared" si="0"/>
        <v>2</v>
      </c>
      <c r="R19" s="4">
        <v>17</v>
      </c>
      <c r="S19" s="4">
        <v>2</v>
      </c>
    </row>
    <row r="20" spans="1:19" ht="12.75">
      <c r="A20" s="10">
        <v>18</v>
      </c>
      <c r="B20" s="6" t="s">
        <v>127</v>
      </c>
      <c r="C20" s="4">
        <v>2013</v>
      </c>
      <c r="D20" s="5">
        <v>500</v>
      </c>
      <c r="E20" s="4" t="s">
        <v>26</v>
      </c>
      <c r="F20" s="7">
        <f>VLOOKUP(C20,Kategorie!A:B,2,FALSE)</f>
        <v>0</v>
      </c>
      <c r="G20" s="11">
        <v>50</v>
      </c>
      <c r="H20" s="11">
        <v>1</v>
      </c>
      <c r="I20" s="17">
        <v>76</v>
      </c>
      <c r="J20" s="17">
        <v>1</v>
      </c>
      <c r="K20" s="11"/>
      <c r="L20" s="11"/>
      <c r="M20" s="17"/>
      <c r="N20" s="17"/>
      <c r="O20" s="11"/>
      <c r="P20" s="11"/>
      <c r="Q20" s="4">
        <f t="shared" si="0"/>
        <v>2</v>
      </c>
      <c r="R20" s="4">
        <v>18</v>
      </c>
      <c r="S20" s="4">
        <v>2</v>
      </c>
    </row>
    <row r="21" spans="1:19" ht="12.75">
      <c r="A21" s="10">
        <v>19</v>
      </c>
      <c r="B21" s="6" t="s">
        <v>129</v>
      </c>
      <c r="C21" s="4">
        <v>2010</v>
      </c>
      <c r="D21" s="5">
        <v>500</v>
      </c>
      <c r="E21" s="4" t="s">
        <v>26</v>
      </c>
      <c r="F21" s="7">
        <f>VLOOKUP(C21,Kategorie!A:B,2,FALSE)</f>
        <v>0</v>
      </c>
      <c r="G21" s="11">
        <v>53</v>
      </c>
      <c r="H21" s="11">
        <v>1</v>
      </c>
      <c r="I21" s="17">
        <v>81</v>
      </c>
      <c r="J21" s="17">
        <v>1</v>
      </c>
      <c r="K21" s="11"/>
      <c r="L21" s="11"/>
      <c r="M21" s="17"/>
      <c r="N21" s="17"/>
      <c r="O21" s="11"/>
      <c r="P21" s="11"/>
      <c r="Q21" s="4">
        <f t="shared" si="0"/>
        <v>2</v>
      </c>
      <c r="R21" s="4">
        <v>19</v>
      </c>
      <c r="S21" s="4">
        <v>2</v>
      </c>
    </row>
    <row r="22" spans="1:19" ht="12.75">
      <c r="A22" s="10">
        <v>20</v>
      </c>
      <c r="B22" s="6" t="s">
        <v>260</v>
      </c>
      <c r="C22" s="4">
        <v>2010</v>
      </c>
      <c r="D22" s="5">
        <v>500</v>
      </c>
      <c r="E22" s="4" t="s">
        <v>26</v>
      </c>
      <c r="F22" s="7">
        <f>VLOOKUP(C22,Kategorie!A:B,2,FALSE)</f>
        <v>0</v>
      </c>
      <c r="G22" s="11"/>
      <c r="H22" s="11"/>
      <c r="I22" s="17">
        <v>53</v>
      </c>
      <c r="J22" s="17">
        <v>2</v>
      </c>
      <c r="Q22" s="4">
        <f t="shared" si="0"/>
        <v>2</v>
      </c>
      <c r="R22" s="4">
        <v>20</v>
      </c>
      <c r="S22" s="4">
        <v>1</v>
      </c>
    </row>
    <row r="23" spans="1:19" ht="12.75">
      <c r="A23" s="10">
        <v>21</v>
      </c>
      <c r="B23" s="6" t="s">
        <v>36</v>
      </c>
      <c r="C23" s="4">
        <v>2010</v>
      </c>
      <c r="D23" s="5">
        <v>500</v>
      </c>
      <c r="E23" s="4" t="s">
        <v>26</v>
      </c>
      <c r="F23" s="7">
        <f>VLOOKUP(C23,Kategorie!A:B,2,FALSE)</f>
        <v>0</v>
      </c>
      <c r="G23" s="11">
        <v>37</v>
      </c>
      <c r="H23" s="11">
        <v>1</v>
      </c>
      <c r="I23" s="17"/>
      <c r="J23" s="17"/>
      <c r="K23" s="11"/>
      <c r="L23" s="11"/>
      <c r="M23" s="17"/>
      <c r="N23" s="17"/>
      <c r="O23" s="11"/>
      <c r="P23" s="11"/>
      <c r="Q23" s="4">
        <f t="shared" si="0"/>
        <v>1</v>
      </c>
      <c r="R23" s="4">
        <v>21</v>
      </c>
      <c r="S23" s="4">
        <v>1</v>
      </c>
    </row>
    <row r="24" spans="1:19" ht="12.75">
      <c r="A24" s="10">
        <v>22</v>
      </c>
      <c r="B24" s="6" t="s">
        <v>120</v>
      </c>
      <c r="C24" s="4">
        <v>2011</v>
      </c>
      <c r="D24" s="5">
        <v>500</v>
      </c>
      <c r="E24" s="4" t="s">
        <v>26</v>
      </c>
      <c r="F24" s="7">
        <f>VLOOKUP(C24,Kategorie!A:B,2,FALSE)</f>
        <v>0</v>
      </c>
      <c r="G24" s="11">
        <v>43</v>
      </c>
      <c r="H24" s="11">
        <v>1</v>
      </c>
      <c r="I24" s="17"/>
      <c r="J24" s="17"/>
      <c r="K24" s="11"/>
      <c r="L24" s="11"/>
      <c r="M24" s="17"/>
      <c r="N24" s="17"/>
      <c r="O24" s="11"/>
      <c r="P24" s="11"/>
      <c r="Q24" s="4">
        <f t="shared" si="0"/>
        <v>1</v>
      </c>
      <c r="R24" s="4">
        <v>22</v>
      </c>
      <c r="S24" s="4">
        <v>1</v>
      </c>
    </row>
    <row r="25" spans="1:19" ht="12.75">
      <c r="A25" s="10">
        <v>23</v>
      </c>
      <c r="B25" s="6" t="s">
        <v>38</v>
      </c>
      <c r="C25" s="4">
        <v>2014</v>
      </c>
      <c r="D25" s="5">
        <v>500</v>
      </c>
      <c r="E25" s="4" t="s">
        <v>26</v>
      </c>
      <c r="F25" s="7">
        <f>VLOOKUP(C25,Kategorie!A:B,2,FALSE)</f>
        <v>0</v>
      </c>
      <c r="G25" s="11">
        <v>61</v>
      </c>
      <c r="H25" s="11">
        <v>1</v>
      </c>
      <c r="I25" s="17"/>
      <c r="J25" s="17"/>
      <c r="K25" s="11"/>
      <c r="L25" s="11"/>
      <c r="M25" s="17"/>
      <c r="N25" s="17"/>
      <c r="O25" s="11"/>
      <c r="P25" s="11"/>
      <c r="Q25" s="4">
        <f t="shared" si="0"/>
        <v>1</v>
      </c>
      <c r="R25" s="4">
        <v>23</v>
      </c>
      <c r="S25" s="4">
        <v>1</v>
      </c>
    </row>
    <row r="26" spans="1:19" ht="12.75">
      <c r="A26" s="10">
        <v>24</v>
      </c>
      <c r="B26" s="6" t="s">
        <v>134</v>
      </c>
      <c r="C26" s="4">
        <v>2010</v>
      </c>
      <c r="D26" s="5">
        <v>500</v>
      </c>
      <c r="E26" s="4" t="s">
        <v>26</v>
      </c>
      <c r="F26" s="7">
        <f>VLOOKUP(C26,Kategorie!A:B,2,FALSE)</f>
        <v>0</v>
      </c>
      <c r="G26" s="11">
        <v>59</v>
      </c>
      <c r="H26" s="11">
        <v>1</v>
      </c>
      <c r="I26" s="17"/>
      <c r="J26" s="17"/>
      <c r="K26" s="11"/>
      <c r="L26" s="11"/>
      <c r="M26" s="17"/>
      <c r="N26" s="17"/>
      <c r="O26" s="11"/>
      <c r="P26" s="11"/>
      <c r="Q26" s="4">
        <f t="shared" si="0"/>
        <v>1</v>
      </c>
      <c r="R26" s="4">
        <v>24</v>
      </c>
      <c r="S26" s="4">
        <v>1</v>
      </c>
    </row>
    <row r="27" spans="1:19" ht="12.75">
      <c r="A27" s="10">
        <v>25</v>
      </c>
      <c r="B27" s="6" t="s">
        <v>132</v>
      </c>
      <c r="C27" s="4">
        <v>2012</v>
      </c>
      <c r="D27" s="5">
        <v>500</v>
      </c>
      <c r="E27" s="4" t="s">
        <v>26</v>
      </c>
      <c r="F27" s="7">
        <f>VLOOKUP(C27,Kategorie!A:B,2,FALSE)</f>
        <v>0</v>
      </c>
      <c r="G27" s="11">
        <v>57</v>
      </c>
      <c r="H27" s="11">
        <v>1</v>
      </c>
      <c r="I27" s="17"/>
      <c r="J27" s="17"/>
      <c r="K27" s="11"/>
      <c r="L27" s="11"/>
      <c r="M27" s="17"/>
      <c r="N27" s="17"/>
      <c r="O27" s="11"/>
      <c r="P27" s="11"/>
      <c r="Q27" s="4">
        <f t="shared" si="0"/>
        <v>1</v>
      </c>
      <c r="R27" s="4">
        <v>25</v>
      </c>
      <c r="S27" s="4">
        <v>1</v>
      </c>
    </row>
    <row r="28" spans="1:19" ht="12.75">
      <c r="A28" s="10">
        <v>26</v>
      </c>
      <c r="B28" s="6" t="s">
        <v>130</v>
      </c>
      <c r="C28" s="4">
        <v>2013</v>
      </c>
      <c r="D28" s="5">
        <v>500</v>
      </c>
      <c r="E28" s="4" t="s">
        <v>26</v>
      </c>
      <c r="F28" s="7">
        <f>VLOOKUP(C28,Kategorie!A:B,2,FALSE)</f>
        <v>0</v>
      </c>
      <c r="G28" s="11">
        <v>54</v>
      </c>
      <c r="H28" s="11">
        <v>1</v>
      </c>
      <c r="I28" s="17"/>
      <c r="J28" s="17"/>
      <c r="K28" s="11"/>
      <c r="L28" s="11"/>
      <c r="M28" s="17"/>
      <c r="N28" s="17"/>
      <c r="O28" s="11"/>
      <c r="P28" s="11"/>
      <c r="Q28" s="4">
        <f t="shared" si="0"/>
        <v>1</v>
      </c>
      <c r="R28" s="4">
        <v>26</v>
      </c>
      <c r="S28" s="4">
        <v>1</v>
      </c>
    </row>
    <row r="29" spans="1:19" ht="12.75">
      <c r="A29" s="10">
        <v>27</v>
      </c>
      <c r="B29" s="6" t="s">
        <v>128</v>
      </c>
      <c r="C29" s="4">
        <v>2010</v>
      </c>
      <c r="D29" s="5">
        <v>500</v>
      </c>
      <c r="E29" s="4" t="s">
        <v>26</v>
      </c>
      <c r="F29" s="7">
        <f>VLOOKUP(C29,Kategorie!A:B,2,FALSE)</f>
        <v>0</v>
      </c>
      <c r="G29" s="11">
        <v>52</v>
      </c>
      <c r="H29" s="11">
        <v>1</v>
      </c>
      <c r="I29" s="17"/>
      <c r="J29" s="17"/>
      <c r="K29" s="11"/>
      <c r="L29" s="11"/>
      <c r="M29" s="17"/>
      <c r="N29" s="17"/>
      <c r="O29" s="11"/>
      <c r="P29" s="11"/>
      <c r="Q29" s="4">
        <f t="shared" si="0"/>
        <v>1</v>
      </c>
      <c r="R29" s="4">
        <v>27</v>
      </c>
      <c r="S29" s="4">
        <v>1</v>
      </c>
    </row>
    <row r="30" spans="1:19" ht="12.75">
      <c r="A30" s="10">
        <v>28</v>
      </c>
      <c r="B30" s="6" t="s">
        <v>136</v>
      </c>
      <c r="C30" s="4">
        <v>2013</v>
      </c>
      <c r="D30" s="5">
        <v>500</v>
      </c>
      <c r="E30" s="4" t="s">
        <v>26</v>
      </c>
      <c r="F30" s="7">
        <f>VLOOKUP(C30,Kategorie!A:B,2,FALSE)</f>
        <v>0</v>
      </c>
      <c r="G30" s="11">
        <v>62</v>
      </c>
      <c r="H30" s="11">
        <v>1</v>
      </c>
      <c r="I30" s="17"/>
      <c r="J30" s="17"/>
      <c r="K30" s="11"/>
      <c r="L30" s="11"/>
      <c r="M30" s="17"/>
      <c r="N30" s="17"/>
      <c r="O30" s="11"/>
      <c r="P30" s="11"/>
      <c r="Q30" s="4">
        <f t="shared" si="0"/>
        <v>1</v>
      </c>
      <c r="R30" s="4">
        <v>28</v>
      </c>
      <c r="S30" s="4">
        <v>1</v>
      </c>
    </row>
    <row r="31" spans="1:19" ht="12.75">
      <c r="A31" s="10">
        <v>29</v>
      </c>
      <c r="B31" s="6" t="s">
        <v>262</v>
      </c>
      <c r="C31" s="4">
        <v>2009</v>
      </c>
      <c r="D31" s="5">
        <v>500</v>
      </c>
      <c r="E31" s="4" t="s">
        <v>26</v>
      </c>
      <c r="F31" s="7">
        <f>VLOOKUP(C31,Kategorie!A:B,2,FALSE)</f>
        <v>0</v>
      </c>
      <c r="G31" s="11"/>
      <c r="H31" s="11"/>
      <c r="I31" s="17">
        <v>59</v>
      </c>
      <c r="J31" s="17">
        <v>1</v>
      </c>
      <c r="Q31" s="4">
        <f t="shared" si="0"/>
        <v>1</v>
      </c>
      <c r="R31" s="4">
        <v>29</v>
      </c>
      <c r="S31" s="4">
        <v>1</v>
      </c>
    </row>
    <row r="32" spans="1:19" ht="12.75">
      <c r="A32" s="10">
        <v>30</v>
      </c>
      <c r="B32" s="6" t="s">
        <v>263</v>
      </c>
      <c r="C32" s="4">
        <v>2010</v>
      </c>
      <c r="D32" s="5">
        <v>500</v>
      </c>
      <c r="E32" s="4" t="s">
        <v>26</v>
      </c>
      <c r="F32" s="7">
        <f>VLOOKUP(C32,Kategorie!A:B,2,FALSE)</f>
        <v>0</v>
      </c>
      <c r="G32" s="11"/>
      <c r="H32" s="11"/>
      <c r="I32" s="17">
        <v>60</v>
      </c>
      <c r="J32" s="17">
        <v>1</v>
      </c>
      <c r="Q32" s="4">
        <f t="shared" si="0"/>
        <v>1</v>
      </c>
      <c r="R32" s="4">
        <v>30</v>
      </c>
      <c r="S32" s="4">
        <v>1</v>
      </c>
    </row>
    <row r="33" spans="1:19" ht="12.75">
      <c r="A33" s="10">
        <v>31</v>
      </c>
      <c r="B33" s="6" t="s">
        <v>265</v>
      </c>
      <c r="C33" s="2">
        <v>2009</v>
      </c>
      <c r="D33" s="5">
        <v>500</v>
      </c>
      <c r="E33" s="2" t="s">
        <v>26</v>
      </c>
      <c r="F33" s="7">
        <f>VLOOKUP(C33,Kategorie!A:B,2,FALSE)</f>
        <v>0</v>
      </c>
      <c r="G33" s="11"/>
      <c r="H33" s="11"/>
      <c r="I33" s="17">
        <v>63</v>
      </c>
      <c r="J33" s="17">
        <v>1</v>
      </c>
      <c r="Q33" s="4">
        <f t="shared" si="0"/>
        <v>1</v>
      </c>
      <c r="R33" s="4">
        <v>31</v>
      </c>
      <c r="S33" s="4">
        <v>1</v>
      </c>
    </row>
    <row r="34" spans="1:19" ht="12.75">
      <c r="A34" s="10">
        <v>32</v>
      </c>
      <c r="B34" s="6" t="s">
        <v>268</v>
      </c>
      <c r="C34" s="4">
        <v>2011</v>
      </c>
      <c r="D34" s="5">
        <v>500</v>
      </c>
      <c r="E34" s="4" t="s">
        <v>26</v>
      </c>
      <c r="F34" s="7">
        <f>VLOOKUP(C34,Kategorie!A:B,2,FALSE)</f>
        <v>0</v>
      </c>
      <c r="G34" s="11"/>
      <c r="H34" s="11"/>
      <c r="I34" s="17">
        <v>64</v>
      </c>
      <c r="J34" s="17">
        <v>1</v>
      </c>
      <c r="Q34" s="4">
        <f t="shared" si="0"/>
        <v>1</v>
      </c>
      <c r="R34" s="4">
        <v>32</v>
      </c>
      <c r="S34" s="4">
        <v>1</v>
      </c>
    </row>
    <row r="35" spans="1:19" ht="12.75">
      <c r="A35" s="10">
        <v>33</v>
      </c>
      <c r="B35" s="6" t="s">
        <v>270</v>
      </c>
      <c r="C35" s="4">
        <v>2011</v>
      </c>
      <c r="D35" s="5">
        <v>500</v>
      </c>
      <c r="E35" s="4" t="s">
        <v>26</v>
      </c>
      <c r="F35" s="7">
        <f>VLOOKUP(C35,Kategorie!A:B,2,FALSE)</f>
        <v>0</v>
      </c>
      <c r="G35" s="11"/>
      <c r="H35" s="11"/>
      <c r="I35" s="17">
        <v>74</v>
      </c>
      <c r="J35" s="17">
        <v>1</v>
      </c>
      <c r="Q35" s="4">
        <f aca="true" t="shared" si="1" ref="Q35:Q66">SUM(H35,J35,L35,N35)</f>
        <v>1</v>
      </c>
      <c r="R35" s="2">
        <v>33</v>
      </c>
      <c r="S35" s="4">
        <v>1</v>
      </c>
    </row>
    <row r="36" spans="1:19" ht="12.75">
      <c r="A36" s="10">
        <v>34</v>
      </c>
      <c r="B36" s="6" t="s">
        <v>271</v>
      </c>
      <c r="C36" s="4">
        <v>2012</v>
      </c>
      <c r="D36" s="5">
        <v>500</v>
      </c>
      <c r="E36" s="4" t="s">
        <v>26</v>
      </c>
      <c r="F36" s="7">
        <f>VLOOKUP(C36,Kategorie!A:B,2,FALSE)</f>
        <v>0</v>
      </c>
      <c r="G36" s="11"/>
      <c r="H36" s="11"/>
      <c r="I36" s="17">
        <v>75</v>
      </c>
      <c r="J36" s="17">
        <v>1</v>
      </c>
      <c r="Q36" s="4">
        <f t="shared" si="1"/>
        <v>1</v>
      </c>
      <c r="R36" s="4">
        <v>34</v>
      </c>
      <c r="S36" s="4">
        <v>1</v>
      </c>
    </row>
    <row r="37" spans="1:19" ht="12.75">
      <c r="A37" s="10">
        <v>35</v>
      </c>
      <c r="B37" s="6" t="s">
        <v>272</v>
      </c>
      <c r="C37" s="4">
        <v>2014</v>
      </c>
      <c r="D37" s="5">
        <v>500</v>
      </c>
      <c r="E37" s="4" t="s">
        <v>26</v>
      </c>
      <c r="F37" s="7">
        <f>VLOOKUP(C37,Kategorie!A:B,2,FALSE)</f>
        <v>0</v>
      </c>
      <c r="G37" s="11"/>
      <c r="H37" s="11"/>
      <c r="I37" s="17">
        <v>77</v>
      </c>
      <c r="J37" s="17">
        <v>1</v>
      </c>
      <c r="Q37" s="4">
        <f t="shared" si="1"/>
        <v>1</v>
      </c>
      <c r="R37" s="4">
        <v>35</v>
      </c>
      <c r="S37" s="4">
        <v>1</v>
      </c>
    </row>
    <row r="38" spans="1:19" ht="12.75">
      <c r="A38" s="10">
        <v>36</v>
      </c>
      <c r="B38" s="6" t="s">
        <v>273</v>
      </c>
      <c r="C38" s="4">
        <v>2010</v>
      </c>
      <c r="D38" s="5">
        <v>500</v>
      </c>
      <c r="E38" s="4" t="s">
        <v>26</v>
      </c>
      <c r="F38" s="7">
        <f>VLOOKUP(C38,Kategorie!A:B,2,FALSE)</f>
        <v>0</v>
      </c>
      <c r="G38" s="11"/>
      <c r="H38" s="11"/>
      <c r="I38" s="17">
        <v>78</v>
      </c>
      <c r="J38" s="17">
        <v>1</v>
      </c>
      <c r="Q38" s="4">
        <f t="shared" si="1"/>
        <v>1</v>
      </c>
      <c r="R38" s="4">
        <v>36</v>
      </c>
      <c r="S38" s="4">
        <v>1</v>
      </c>
    </row>
    <row r="39" spans="1:19" ht="12.75">
      <c r="A39" s="10">
        <v>37</v>
      </c>
      <c r="B39" s="6" t="s">
        <v>275</v>
      </c>
      <c r="C39" s="4">
        <v>2013</v>
      </c>
      <c r="D39" s="5">
        <v>500</v>
      </c>
      <c r="E39" s="4" t="s">
        <v>26</v>
      </c>
      <c r="F39" s="7">
        <f>VLOOKUP(C39,Kategorie!A:B,2,FALSE)</f>
        <v>0</v>
      </c>
      <c r="G39" s="11"/>
      <c r="H39" s="11"/>
      <c r="I39" s="17">
        <v>80</v>
      </c>
      <c r="J39" s="17">
        <v>1</v>
      </c>
      <c r="Q39" s="4">
        <f t="shared" si="1"/>
        <v>1</v>
      </c>
      <c r="R39" s="4">
        <v>37</v>
      </c>
      <c r="S39" s="4">
        <v>1</v>
      </c>
    </row>
    <row r="40" spans="1:19" ht="12.75">
      <c r="A40" s="10">
        <v>38</v>
      </c>
      <c r="B40" s="6" t="s">
        <v>277</v>
      </c>
      <c r="C40" s="4">
        <v>2014</v>
      </c>
      <c r="D40" s="5">
        <v>500</v>
      </c>
      <c r="E40" s="4" t="s">
        <v>26</v>
      </c>
      <c r="F40" s="7">
        <f>VLOOKUP(C40,Kategorie!A:B,2,FALSE)</f>
        <v>0</v>
      </c>
      <c r="G40" s="11"/>
      <c r="H40" s="11"/>
      <c r="I40" s="17">
        <v>83</v>
      </c>
      <c r="J40" s="17">
        <v>1</v>
      </c>
      <c r="Q40" s="4">
        <f t="shared" si="1"/>
        <v>1</v>
      </c>
      <c r="R40" s="4">
        <v>38</v>
      </c>
      <c r="S40" s="4">
        <v>1</v>
      </c>
    </row>
    <row r="41" spans="1:19" ht="12.75">
      <c r="A41" s="10">
        <v>39</v>
      </c>
      <c r="B41" s="6" t="s">
        <v>278</v>
      </c>
      <c r="C41" s="4">
        <v>2013</v>
      </c>
      <c r="D41" s="5">
        <v>500</v>
      </c>
      <c r="E41" s="4" t="s">
        <v>26</v>
      </c>
      <c r="F41" s="7">
        <f>VLOOKUP(C41,Kategorie!A:B,2,FALSE)</f>
        <v>0</v>
      </c>
      <c r="G41" s="11"/>
      <c r="H41" s="11"/>
      <c r="I41" s="17">
        <v>84</v>
      </c>
      <c r="J41" s="17">
        <v>1</v>
      </c>
      <c r="Q41" s="4">
        <f t="shared" si="1"/>
        <v>1</v>
      </c>
      <c r="R41" s="4">
        <v>39</v>
      </c>
      <c r="S41" s="4">
        <v>1</v>
      </c>
    </row>
    <row r="42" spans="1:19" ht="12.75">
      <c r="A42" s="10">
        <v>40</v>
      </c>
      <c r="B42" s="6" t="s">
        <v>90</v>
      </c>
      <c r="C42" s="4">
        <v>2009</v>
      </c>
      <c r="D42" s="5">
        <v>500</v>
      </c>
      <c r="E42" s="4" t="s">
        <v>25</v>
      </c>
      <c r="F42" s="7">
        <f>VLOOKUP(C42,Kategorie!A:B,2,FALSE)</f>
        <v>0</v>
      </c>
      <c r="G42" s="11">
        <v>7</v>
      </c>
      <c r="H42" s="15">
        <v>21</v>
      </c>
      <c r="I42" s="17">
        <v>6</v>
      </c>
      <c r="J42" s="17">
        <v>21</v>
      </c>
      <c r="K42" s="11"/>
      <c r="L42" s="11"/>
      <c r="M42" s="17"/>
      <c r="N42" s="17"/>
      <c r="O42" s="11"/>
      <c r="P42" s="11"/>
      <c r="Q42" s="4">
        <f t="shared" si="1"/>
        <v>42</v>
      </c>
      <c r="R42" s="4">
        <v>1</v>
      </c>
      <c r="S42" s="4">
        <v>2</v>
      </c>
    </row>
    <row r="43" spans="1:19" ht="12.75">
      <c r="A43" s="10">
        <v>41</v>
      </c>
      <c r="B43" s="6" t="s">
        <v>96</v>
      </c>
      <c r="C43" s="4">
        <v>2010</v>
      </c>
      <c r="D43" s="5">
        <v>500</v>
      </c>
      <c r="E43" s="4" t="s">
        <v>25</v>
      </c>
      <c r="F43" s="7">
        <f>VLOOKUP(C43,Kategorie!A:B,2,FALSE)</f>
        <v>0</v>
      </c>
      <c r="G43" s="11">
        <v>14</v>
      </c>
      <c r="H43" s="11">
        <v>18</v>
      </c>
      <c r="I43" s="17">
        <v>19</v>
      </c>
      <c r="J43" s="17">
        <v>15</v>
      </c>
      <c r="K43" s="11"/>
      <c r="L43" s="11"/>
      <c r="M43" s="17"/>
      <c r="N43" s="17"/>
      <c r="O43" s="11"/>
      <c r="P43" s="11"/>
      <c r="Q43" s="4">
        <f t="shared" si="1"/>
        <v>33</v>
      </c>
      <c r="R43" s="4">
        <v>2</v>
      </c>
      <c r="S43" s="4">
        <v>2</v>
      </c>
    </row>
    <row r="44" spans="1:19" ht="12.75">
      <c r="A44" s="10">
        <v>42</v>
      </c>
      <c r="B44" s="6" t="s">
        <v>97</v>
      </c>
      <c r="C44" s="4">
        <v>2009</v>
      </c>
      <c r="D44" s="5">
        <v>500</v>
      </c>
      <c r="E44" s="4" t="s">
        <v>25</v>
      </c>
      <c r="F44" s="7">
        <f>VLOOKUP(C44,Kategorie!A:B,2,FALSE)</f>
        <v>0</v>
      </c>
      <c r="G44" s="11">
        <v>15</v>
      </c>
      <c r="H44" s="11">
        <v>15</v>
      </c>
      <c r="I44" s="17">
        <v>14</v>
      </c>
      <c r="J44" s="17">
        <v>18</v>
      </c>
      <c r="K44" s="11"/>
      <c r="L44" s="11"/>
      <c r="M44" s="17"/>
      <c r="N44" s="17"/>
      <c r="O44" s="11"/>
      <c r="P44" s="11"/>
      <c r="Q44" s="4">
        <f t="shared" si="1"/>
        <v>33</v>
      </c>
      <c r="R44" s="4">
        <v>3</v>
      </c>
      <c r="S44" s="4">
        <v>2</v>
      </c>
    </row>
    <row r="45" spans="1:19" ht="12.75">
      <c r="A45" s="10">
        <v>43</v>
      </c>
      <c r="B45" s="6" t="s">
        <v>30</v>
      </c>
      <c r="C45" s="4">
        <v>2009</v>
      </c>
      <c r="D45" s="5">
        <v>500</v>
      </c>
      <c r="E45" s="4" t="s">
        <v>25</v>
      </c>
      <c r="F45" s="7">
        <f>VLOOKUP(C45,Kategorie!A:B,2,FALSE)</f>
        <v>0</v>
      </c>
      <c r="G45" s="11">
        <v>56</v>
      </c>
      <c r="H45" s="11">
        <v>1</v>
      </c>
      <c r="I45" s="17">
        <v>25</v>
      </c>
      <c r="J45" s="17">
        <v>13</v>
      </c>
      <c r="K45" s="11"/>
      <c r="L45" s="11"/>
      <c r="M45" s="17"/>
      <c r="N45" s="17"/>
      <c r="O45" s="11"/>
      <c r="P45" s="11"/>
      <c r="Q45" s="4">
        <f t="shared" si="1"/>
        <v>14</v>
      </c>
      <c r="R45" s="4">
        <v>4</v>
      </c>
      <c r="S45" s="4">
        <v>2</v>
      </c>
    </row>
    <row r="46" spans="1:19" ht="12.75">
      <c r="A46" s="10">
        <v>44</v>
      </c>
      <c r="B46" s="6" t="s">
        <v>100</v>
      </c>
      <c r="C46" s="4">
        <v>2009</v>
      </c>
      <c r="D46" s="5">
        <v>500</v>
      </c>
      <c r="E46" s="4" t="s">
        <v>25</v>
      </c>
      <c r="F46" s="7">
        <f>VLOOKUP(C46,Kategorie!A:B,2,FALSE)</f>
        <v>0</v>
      </c>
      <c r="G46" s="11">
        <v>18</v>
      </c>
      <c r="H46" s="11">
        <v>13</v>
      </c>
      <c r="I46" s="17"/>
      <c r="J46" s="17"/>
      <c r="K46" s="11"/>
      <c r="L46" s="11"/>
      <c r="M46" s="17"/>
      <c r="N46" s="17"/>
      <c r="O46" s="11"/>
      <c r="P46" s="11"/>
      <c r="Q46" s="4">
        <f t="shared" si="1"/>
        <v>13</v>
      </c>
      <c r="R46" s="4">
        <v>5</v>
      </c>
      <c r="S46" s="4">
        <v>1</v>
      </c>
    </row>
    <row r="47" spans="1:19" ht="12.75">
      <c r="A47" s="10">
        <v>45</v>
      </c>
      <c r="B47" s="6" t="s">
        <v>106</v>
      </c>
      <c r="C47" s="4">
        <v>2009</v>
      </c>
      <c r="D47" s="5">
        <v>500</v>
      </c>
      <c r="E47" s="4" t="s">
        <v>25</v>
      </c>
      <c r="F47" s="7">
        <f>VLOOKUP(C47,Kategorie!A:B,2,FALSE)</f>
        <v>0</v>
      </c>
      <c r="G47" s="11">
        <v>24</v>
      </c>
      <c r="H47" s="11">
        <v>10</v>
      </c>
      <c r="I47" s="17">
        <v>44</v>
      </c>
      <c r="J47" s="17">
        <v>2</v>
      </c>
      <c r="K47" s="11"/>
      <c r="L47" s="11"/>
      <c r="M47" s="17"/>
      <c r="N47" s="17"/>
      <c r="O47" s="11"/>
      <c r="P47" s="11"/>
      <c r="Q47" s="4">
        <f t="shared" si="1"/>
        <v>12</v>
      </c>
      <c r="R47" s="4">
        <v>6</v>
      </c>
      <c r="S47" s="4">
        <v>2</v>
      </c>
    </row>
    <row r="48" spans="1:19" ht="12.75">
      <c r="A48" s="10">
        <v>46</v>
      </c>
      <c r="B48" s="6" t="s">
        <v>245</v>
      </c>
      <c r="C48" s="4">
        <v>2010</v>
      </c>
      <c r="D48" s="5">
        <v>500</v>
      </c>
      <c r="E48" s="4" t="s">
        <v>25</v>
      </c>
      <c r="F48" s="7">
        <f>VLOOKUP(C48,Kategorie!A:B,2,FALSE)</f>
        <v>0</v>
      </c>
      <c r="G48" s="11"/>
      <c r="H48" s="11"/>
      <c r="I48" s="17">
        <v>29</v>
      </c>
      <c r="J48" s="17">
        <v>10</v>
      </c>
      <c r="K48" s="11"/>
      <c r="L48" s="11"/>
      <c r="M48" s="17"/>
      <c r="N48" s="17"/>
      <c r="O48" s="11"/>
      <c r="P48" s="11"/>
      <c r="Q48" s="4">
        <f t="shared" si="1"/>
        <v>10</v>
      </c>
      <c r="R48" s="4">
        <v>7</v>
      </c>
      <c r="S48" s="4">
        <v>1</v>
      </c>
    </row>
    <row r="49" spans="1:19" ht="12.75">
      <c r="A49" s="10">
        <v>47</v>
      </c>
      <c r="B49" s="6" t="s">
        <v>31</v>
      </c>
      <c r="C49" s="4">
        <v>2009</v>
      </c>
      <c r="D49" s="5">
        <v>500</v>
      </c>
      <c r="E49" s="4" t="s">
        <v>25</v>
      </c>
      <c r="F49" s="7">
        <f>VLOOKUP(C49,Kategorie!A:B,2,FALSE)</f>
        <v>0</v>
      </c>
      <c r="G49" s="11">
        <v>25</v>
      </c>
      <c r="H49" s="11">
        <v>8</v>
      </c>
      <c r="I49" s="17">
        <v>49</v>
      </c>
      <c r="J49" s="17">
        <v>1</v>
      </c>
      <c r="K49" s="11"/>
      <c r="L49" s="11"/>
      <c r="M49" s="17"/>
      <c r="N49" s="17"/>
      <c r="O49" s="11"/>
      <c r="P49" s="11"/>
      <c r="Q49" s="4">
        <f t="shared" si="1"/>
        <v>9</v>
      </c>
      <c r="R49" s="4">
        <v>8</v>
      </c>
      <c r="S49" s="4">
        <v>2</v>
      </c>
    </row>
    <row r="50" spans="1:19" ht="12.75">
      <c r="A50" s="10">
        <v>48</v>
      </c>
      <c r="B50" s="6" t="s">
        <v>247</v>
      </c>
      <c r="C50" s="4">
        <v>2010</v>
      </c>
      <c r="D50" s="5">
        <v>500</v>
      </c>
      <c r="E50" s="4" t="s">
        <v>25</v>
      </c>
      <c r="F50" s="7">
        <f>VLOOKUP(C50,Kategorie!A:B,2,FALSE)</f>
        <v>0</v>
      </c>
      <c r="G50" s="11"/>
      <c r="H50" s="11"/>
      <c r="I50" s="17">
        <v>31</v>
      </c>
      <c r="J50" s="17">
        <v>8</v>
      </c>
      <c r="K50" s="11"/>
      <c r="L50" s="11"/>
      <c r="M50" s="17"/>
      <c r="N50" s="17"/>
      <c r="O50" s="11"/>
      <c r="P50" s="11"/>
      <c r="Q50" s="4">
        <f t="shared" si="1"/>
        <v>8</v>
      </c>
      <c r="R50" s="4">
        <v>9</v>
      </c>
      <c r="S50" s="4">
        <v>1</v>
      </c>
    </row>
    <row r="51" spans="1:19" ht="12.75">
      <c r="A51" s="10">
        <v>49</v>
      </c>
      <c r="B51" s="6" t="s">
        <v>107</v>
      </c>
      <c r="C51" s="4">
        <v>2010</v>
      </c>
      <c r="D51" s="5">
        <v>500</v>
      </c>
      <c r="E51" s="4" t="s">
        <v>25</v>
      </c>
      <c r="F51" s="7">
        <f>VLOOKUP(C51,Kategorie!A:B,2,FALSE)</f>
        <v>0</v>
      </c>
      <c r="G51" s="11">
        <v>26</v>
      </c>
      <c r="H51" s="11">
        <v>6</v>
      </c>
      <c r="I51" s="17"/>
      <c r="J51" s="17"/>
      <c r="K51" s="11"/>
      <c r="L51" s="11"/>
      <c r="M51" s="17"/>
      <c r="N51" s="17"/>
      <c r="O51" s="11"/>
      <c r="P51" s="11"/>
      <c r="Q51" s="4">
        <f t="shared" si="1"/>
        <v>6</v>
      </c>
      <c r="R51" s="4">
        <v>10</v>
      </c>
      <c r="S51" s="4">
        <v>1</v>
      </c>
    </row>
    <row r="52" spans="1:19" ht="12.75">
      <c r="A52" s="10">
        <v>50</v>
      </c>
      <c r="B52" s="6" t="s">
        <v>251</v>
      </c>
      <c r="C52" s="4">
        <v>2009</v>
      </c>
      <c r="D52" s="5">
        <v>500</v>
      </c>
      <c r="E52" s="4" t="s">
        <v>25</v>
      </c>
      <c r="F52" s="7">
        <f>VLOOKUP(C52,Kategorie!A:B,2,FALSE)</f>
        <v>0</v>
      </c>
      <c r="G52" s="11"/>
      <c r="H52" s="11"/>
      <c r="I52" s="17">
        <v>36</v>
      </c>
      <c r="J52" s="17">
        <v>6</v>
      </c>
      <c r="K52" s="11"/>
      <c r="L52" s="11"/>
      <c r="M52" s="17"/>
      <c r="N52" s="17"/>
      <c r="O52" s="11"/>
      <c r="P52" s="11"/>
      <c r="Q52" s="4">
        <f t="shared" si="1"/>
        <v>6</v>
      </c>
      <c r="R52" s="4">
        <v>11</v>
      </c>
      <c r="S52" s="4">
        <v>1</v>
      </c>
    </row>
    <row r="53" spans="1:19" ht="12.75">
      <c r="A53" s="10">
        <v>51</v>
      </c>
      <c r="B53" s="6" t="s">
        <v>108</v>
      </c>
      <c r="C53" s="4">
        <v>2009</v>
      </c>
      <c r="D53" s="5">
        <v>500</v>
      </c>
      <c r="E53" s="4" t="s">
        <v>25</v>
      </c>
      <c r="F53" s="7">
        <f>VLOOKUP(C53,Kategorie!A:B,2,FALSE)</f>
        <v>0</v>
      </c>
      <c r="G53" s="11">
        <v>27</v>
      </c>
      <c r="H53" s="11">
        <v>4</v>
      </c>
      <c r="I53" s="17">
        <v>54</v>
      </c>
      <c r="J53" s="17">
        <v>1</v>
      </c>
      <c r="K53" s="11"/>
      <c r="L53" s="11"/>
      <c r="M53" s="17"/>
      <c r="N53" s="17"/>
      <c r="O53" s="11"/>
      <c r="P53" s="11"/>
      <c r="Q53" s="4">
        <f t="shared" si="1"/>
        <v>5</v>
      </c>
      <c r="R53" s="4">
        <v>12</v>
      </c>
      <c r="S53" s="4">
        <v>2</v>
      </c>
    </row>
    <row r="54" spans="1:19" ht="12.75">
      <c r="A54" s="10">
        <v>52</v>
      </c>
      <c r="B54" s="6" t="s">
        <v>109</v>
      </c>
      <c r="C54" s="4">
        <v>2011</v>
      </c>
      <c r="D54" s="5">
        <v>500</v>
      </c>
      <c r="E54" s="4" t="s">
        <v>25</v>
      </c>
      <c r="F54" s="7">
        <f>VLOOKUP(C54,Kategorie!A:B,2,FALSE)</f>
        <v>0</v>
      </c>
      <c r="G54" s="11">
        <v>29</v>
      </c>
      <c r="H54" s="11">
        <v>3</v>
      </c>
      <c r="I54" s="17">
        <v>47</v>
      </c>
      <c r="J54" s="17">
        <v>1</v>
      </c>
      <c r="K54" s="11"/>
      <c r="L54" s="11"/>
      <c r="M54" s="17"/>
      <c r="N54" s="17"/>
      <c r="O54" s="11"/>
      <c r="P54" s="11"/>
      <c r="Q54" s="4">
        <f t="shared" si="1"/>
        <v>4</v>
      </c>
      <c r="R54" s="4">
        <v>13</v>
      </c>
      <c r="S54" s="4">
        <v>2</v>
      </c>
    </row>
    <row r="55" spans="1:19" ht="12.75">
      <c r="A55" s="10">
        <v>53</v>
      </c>
      <c r="B55" s="6" t="s">
        <v>255</v>
      </c>
      <c r="C55" s="4">
        <v>2011</v>
      </c>
      <c r="D55" s="5">
        <v>500</v>
      </c>
      <c r="E55" s="4" t="s">
        <v>25</v>
      </c>
      <c r="F55" s="7">
        <f>VLOOKUP(C55,Kategorie!A:B,2,FALSE)</f>
        <v>0</v>
      </c>
      <c r="G55" s="11"/>
      <c r="H55" s="11"/>
      <c r="I55" s="17">
        <v>40</v>
      </c>
      <c r="J55" s="17">
        <v>4</v>
      </c>
      <c r="K55" s="11"/>
      <c r="L55" s="11"/>
      <c r="M55" s="17"/>
      <c r="N55" s="17"/>
      <c r="O55" s="11"/>
      <c r="P55" s="11"/>
      <c r="Q55" s="4">
        <f t="shared" si="1"/>
        <v>4</v>
      </c>
      <c r="R55" s="4">
        <v>14</v>
      </c>
      <c r="S55" s="4">
        <v>1</v>
      </c>
    </row>
    <row r="56" spans="1:19" ht="12.75">
      <c r="A56" s="10">
        <v>54</v>
      </c>
      <c r="B56" s="6" t="s">
        <v>256</v>
      </c>
      <c r="C56" s="4">
        <v>2009</v>
      </c>
      <c r="D56" s="5">
        <v>500</v>
      </c>
      <c r="E56" s="4" t="s">
        <v>25</v>
      </c>
      <c r="F56" s="7">
        <f>VLOOKUP(C56,Kategorie!A:B,2,FALSE)</f>
        <v>0</v>
      </c>
      <c r="G56" s="11"/>
      <c r="H56" s="11"/>
      <c r="I56" s="17">
        <v>42</v>
      </c>
      <c r="J56" s="17">
        <v>3</v>
      </c>
      <c r="K56" s="11"/>
      <c r="L56" s="11"/>
      <c r="M56" s="17"/>
      <c r="N56" s="17"/>
      <c r="O56" s="11"/>
      <c r="P56" s="11"/>
      <c r="Q56" s="4">
        <f t="shared" si="1"/>
        <v>3</v>
      </c>
      <c r="R56" s="4">
        <v>15</v>
      </c>
      <c r="S56" s="4">
        <v>1</v>
      </c>
    </row>
    <row r="57" spans="1:19" ht="12.75">
      <c r="A57" s="10">
        <v>55</v>
      </c>
      <c r="B57" s="6" t="s">
        <v>114</v>
      </c>
      <c r="C57" s="4">
        <v>2013</v>
      </c>
      <c r="D57" s="5">
        <v>500</v>
      </c>
      <c r="E57" s="4" t="s">
        <v>25</v>
      </c>
      <c r="F57" s="7">
        <f>VLOOKUP(C57,Kategorie!A:B,2,FALSE)</f>
        <v>0</v>
      </c>
      <c r="G57" s="11">
        <v>34</v>
      </c>
      <c r="H57" s="11">
        <v>1</v>
      </c>
      <c r="I57" s="17">
        <v>55</v>
      </c>
      <c r="J57" s="17">
        <v>1</v>
      </c>
      <c r="K57" s="11"/>
      <c r="L57" s="11"/>
      <c r="M57" s="17"/>
      <c r="N57" s="17"/>
      <c r="O57" s="11"/>
      <c r="P57" s="11"/>
      <c r="Q57" s="4">
        <f t="shared" si="1"/>
        <v>2</v>
      </c>
      <c r="R57" s="4">
        <v>16</v>
      </c>
      <c r="S57" s="4">
        <v>2</v>
      </c>
    </row>
    <row r="58" spans="1:19" ht="12.75">
      <c r="A58" s="10">
        <v>56</v>
      </c>
      <c r="B58" s="6" t="s">
        <v>118</v>
      </c>
      <c r="C58" s="4">
        <v>2012</v>
      </c>
      <c r="D58" s="5">
        <v>500</v>
      </c>
      <c r="E58" s="4" t="s">
        <v>25</v>
      </c>
      <c r="F58" s="7">
        <f>VLOOKUP(C58,Kategorie!A:B,2,FALSE)</f>
        <v>0</v>
      </c>
      <c r="G58" s="11">
        <v>41</v>
      </c>
      <c r="H58" s="11">
        <v>1</v>
      </c>
      <c r="I58" s="17">
        <v>61</v>
      </c>
      <c r="J58" s="17">
        <v>1</v>
      </c>
      <c r="K58" s="11"/>
      <c r="L58" s="11"/>
      <c r="M58" s="17"/>
      <c r="N58" s="17"/>
      <c r="O58" s="11"/>
      <c r="P58" s="11"/>
      <c r="Q58" s="4">
        <f t="shared" si="1"/>
        <v>2</v>
      </c>
      <c r="R58" s="4">
        <v>17</v>
      </c>
      <c r="S58" s="4">
        <v>2</v>
      </c>
    </row>
    <row r="59" spans="1:19" ht="12.75">
      <c r="A59" s="10">
        <v>57</v>
      </c>
      <c r="B59" s="6" t="s">
        <v>121</v>
      </c>
      <c r="C59" s="4">
        <v>2012</v>
      </c>
      <c r="D59" s="5">
        <v>500</v>
      </c>
      <c r="E59" s="4" t="s">
        <v>25</v>
      </c>
      <c r="F59" s="7">
        <f>VLOOKUP(C59,Kategorie!A:B,2,FALSE)</f>
        <v>0</v>
      </c>
      <c r="G59" s="11">
        <v>44</v>
      </c>
      <c r="H59" s="11">
        <v>1</v>
      </c>
      <c r="I59" s="17">
        <v>56</v>
      </c>
      <c r="J59" s="17">
        <v>1</v>
      </c>
      <c r="K59" s="11"/>
      <c r="L59" s="11"/>
      <c r="M59" s="17"/>
      <c r="N59" s="17"/>
      <c r="O59" s="11"/>
      <c r="P59" s="11"/>
      <c r="Q59" s="4">
        <f t="shared" si="1"/>
        <v>2</v>
      </c>
      <c r="R59" s="4">
        <v>18</v>
      </c>
      <c r="S59" s="4">
        <v>2</v>
      </c>
    </row>
    <row r="60" spans="1:19" ht="12.75">
      <c r="A60" s="10">
        <v>58</v>
      </c>
      <c r="B60" s="6" t="s">
        <v>123</v>
      </c>
      <c r="C60" s="4">
        <v>2011</v>
      </c>
      <c r="D60" s="5">
        <v>500</v>
      </c>
      <c r="E60" s="4" t="s">
        <v>25</v>
      </c>
      <c r="F60" s="7">
        <f>VLOOKUP(C60,Kategorie!A:B,2,FALSE)</f>
        <v>0</v>
      </c>
      <c r="G60" s="11">
        <v>46</v>
      </c>
      <c r="H60" s="11">
        <v>1</v>
      </c>
      <c r="I60" s="17">
        <v>68</v>
      </c>
      <c r="J60" s="17">
        <v>1</v>
      </c>
      <c r="K60" s="11"/>
      <c r="L60" s="11"/>
      <c r="M60" s="17"/>
      <c r="N60" s="17"/>
      <c r="O60" s="11"/>
      <c r="P60" s="11"/>
      <c r="Q60" s="4">
        <f t="shared" si="1"/>
        <v>2</v>
      </c>
      <c r="R60" s="4">
        <v>19</v>
      </c>
      <c r="S60" s="4">
        <v>2</v>
      </c>
    </row>
    <row r="61" spans="1:19" ht="12.75">
      <c r="A61" s="10">
        <v>59</v>
      </c>
      <c r="B61" s="6" t="s">
        <v>126</v>
      </c>
      <c r="C61" s="4">
        <v>2009</v>
      </c>
      <c r="D61" s="5">
        <v>500</v>
      </c>
      <c r="E61" s="4" t="s">
        <v>25</v>
      </c>
      <c r="F61" s="7">
        <f>VLOOKUP(C61,Kategorie!A:B,2,FALSE)</f>
        <v>0</v>
      </c>
      <c r="G61" s="11">
        <v>49</v>
      </c>
      <c r="H61" s="11">
        <v>1</v>
      </c>
      <c r="I61" s="17">
        <v>65</v>
      </c>
      <c r="J61" s="17">
        <v>1</v>
      </c>
      <c r="K61" s="11"/>
      <c r="L61" s="11"/>
      <c r="M61" s="17"/>
      <c r="N61" s="17"/>
      <c r="O61" s="11"/>
      <c r="P61" s="11"/>
      <c r="Q61" s="4">
        <f t="shared" si="1"/>
        <v>2</v>
      </c>
      <c r="R61" s="4">
        <v>20</v>
      </c>
      <c r="S61" s="4">
        <v>2</v>
      </c>
    </row>
    <row r="62" spans="1:19" ht="12.75">
      <c r="A62" s="10">
        <v>60</v>
      </c>
      <c r="B62" s="6" t="s">
        <v>35</v>
      </c>
      <c r="C62" s="4">
        <v>2014</v>
      </c>
      <c r="D62" s="5">
        <v>500</v>
      </c>
      <c r="E62" s="4" t="s">
        <v>25</v>
      </c>
      <c r="F62" s="7">
        <f>VLOOKUP(C62,Kategorie!A:B,2,FALSE)</f>
        <v>0</v>
      </c>
      <c r="G62" s="11">
        <v>63</v>
      </c>
      <c r="H62" s="11">
        <v>1</v>
      </c>
      <c r="I62" s="17">
        <v>85</v>
      </c>
      <c r="J62" s="17">
        <v>1</v>
      </c>
      <c r="K62" s="11"/>
      <c r="L62" s="11"/>
      <c r="M62" s="17"/>
      <c r="N62" s="17"/>
      <c r="O62" s="11"/>
      <c r="P62" s="11"/>
      <c r="Q62" s="4">
        <f t="shared" si="1"/>
        <v>2</v>
      </c>
      <c r="R62" s="4">
        <v>21</v>
      </c>
      <c r="S62" s="4">
        <v>2</v>
      </c>
    </row>
    <row r="63" spans="1:19" ht="12.75">
      <c r="A63" s="10">
        <v>61</v>
      </c>
      <c r="B63" s="6" t="s">
        <v>111</v>
      </c>
      <c r="C63" s="4">
        <v>2009</v>
      </c>
      <c r="D63" s="5">
        <v>500</v>
      </c>
      <c r="E63" s="4" t="s">
        <v>25</v>
      </c>
      <c r="F63" s="7">
        <f>VLOOKUP(C63,Kategorie!A:B,2,FALSE)</f>
        <v>0</v>
      </c>
      <c r="G63" s="11">
        <v>31</v>
      </c>
      <c r="H63" s="11">
        <v>2</v>
      </c>
      <c r="I63" s="17"/>
      <c r="J63" s="17"/>
      <c r="K63" s="11"/>
      <c r="L63" s="11"/>
      <c r="M63" s="17"/>
      <c r="N63" s="17"/>
      <c r="O63" s="11"/>
      <c r="P63" s="11"/>
      <c r="Q63" s="4">
        <f t="shared" si="1"/>
        <v>2</v>
      </c>
      <c r="R63" s="4">
        <v>22</v>
      </c>
      <c r="S63" s="4">
        <v>1</v>
      </c>
    </row>
    <row r="64" spans="1:19" ht="12.75">
      <c r="A64" s="10">
        <v>62</v>
      </c>
      <c r="B64" s="6" t="s">
        <v>119</v>
      </c>
      <c r="C64" s="4">
        <v>2011</v>
      </c>
      <c r="D64" s="5">
        <v>500</v>
      </c>
      <c r="E64" s="4" t="s">
        <v>25</v>
      </c>
      <c r="F64" s="7">
        <f>VLOOKUP(C64,Kategorie!A:B,2,FALSE)</f>
        <v>0</v>
      </c>
      <c r="G64" s="11">
        <v>42</v>
      </c>
      <c r="H64" s="11">
        <v>1</v>
      </c>
      <c r="I64" s="17"/>
      <c r="J64" s="17"/>
      <c r="K64" s="11"/>
      <c r="L64" s="11"/>
      <c r="M64" s="17"/>
      <c r="N64" s="17"/>
      <c r="O64" s="11"/>
      <c r="P64" s="11"/>
      <c r="Q64" s="4">
        <f t="shared" si="1"/>
        <v>1</v>
      </c>
      <c r="R64" s="4">
        <v>23</v>
      </c>
      <c r="S64" s="4">
        <v>1</v>
      </c>
    </row>
    <row r="65" spans="1:19" ht="12.75">
      <c r="A65" s="10">
        <v>63</v>
      </c>
      <c r="B65" s="6" t="s">
        <v>122</v>
      </c>
      <c r="C65" s="4">
        <v>2012</v>
      </c>
      <c r="D65" s="5">
        <v>500</v>
      </c>
      <c r="E65" s="4" t="s">
        <v>25</v>
      </c>
      <c r="F65" s="7">
        <f>VLOOKUP(C65,Kategorie!A:B,2,FALSE)</f>
        <v>0</v>
      </c>
      <c r="G65" s="11">
        <v>45</v>
      </c>
      <c r="H65" s="11">
        <v>1</v>
      </c>
      <c r="I65" s="17"/>
      <c r="J65" s="17"/>
      <c r="K65" s="11"/>
      <c r="L65" s="11"/>
      <c r="M65" s="17"/>
      <c r="N65" s="17"/>
      <c r="O65" s="11"/>
      <c r="P65" s="11"/>
      <c r="Q65" s="4">
        <f t="shared" si="1"/>
        <v>1</v>
      </c>
      <c r="R65" s="4">
        <v>24</v>
      </c>
      <c r="S65" s="4">
        <v>1</v>
      </c>
    </row>
    <row r="66" spans="1:19" ht="12.75">
      <c r="A66" s="10">
        <v>64</v>
      </c>
      <c r="B66" s="6" t="s">
        <v>131</v>
      </c>
      <c r="C66" s="4">
        <v>2013</v>
      </c>
      <c r="D66" s="5">
        <v>500</v>
      </c>
      <c r="E66" s="4" t="s">
        <v>25</v>
      </c>
      <c r="F66" s="7">
        <f>VLOOKUP(C66,Kategorie!A:B,2,FALSE)</f>
        <v>0</v>
      </c>
      <c r="G66" s="11">
        <v>55</v>
      </c>
      <c r="H66" s="11">
        <v>1</v>
      </c>
      <c r="I66" s="17"/>
      <c r="J66" s="17"/>
      <c r="K66" s="11"/>
      <c r="L66" s="11"/>
      <c r="M66" s="17"/>
      <c r="N66" s="17"/>
      <c r="O66" s="11"/>
      <c r="P66" s="11"/>
      <c r="Q66" s="4">
        <f t="shared" si="1"/>
        <v>1</v>
      </c>
      <c r="R66" s="4">
        <v>25</v>
      </c>
      <c r="S66" s="4">
        <v>1</v>
      </c>
    </row>
    <row r="67" spans="1:19" ht="12.75">
      <c r="A67" s="10">
        <v>65</v>
      </c>
      <c r="B67" s="6" t="s">
        <v>133</v>
      </c>
      <c r="C67" s="4">
        <v>2010</v>
      </c>
      <c r="D67" s="5">
        <v>500</v>
      </c>
      <c r="E67" s="4" t="s">
        <v>25</v>
      </c>
      <c r="F67" s="7">
        <f>VLOOKUP(C67,Kategorie!A:B,2,FALSE)</f>
        <v>0</v>
      </c>
      <c r="G67" s="11">
        <v>58</v>
      </c>
      <c r="H67" s="11">
        <v>1</v>
      </c>
      <c r="I67" s="17"/>
      <c r="J67" s="17"/>
      <c r="K67" s="11"/>
      <c r="L67" s="11"/>
      <c r="M67" s="17"/>
      <c r="N67" s="17"/>
      <c r="O67" s="11"/>
      <c r="P67" s="11"/>
      <c r="Q67" s="4">
        <f aca="true" t="shared" si="2" ref="Q67:Q98">SUM(H67,J67,L67,N67)</f>
        <v>1</v>
      </c>
      <c r="R67" s="4">
        <v>26</v>
      </c>
      <c r="S67" s="4">
        <v>1</v>
      </c>
    </row>
    <row r="68" spans="1:19" ht="12.75">
      <c r="A68" s="10">
        <v>66</v>
      </c>
      <c r="B68" s="6" t="s">
        <v>135</v>
      </c>
      <c r="C68" s="2">
        <v>2010</v>
      </c>
      <c r="D68" s="5">
        <v>500</v>
      </c>
      <c r="E68" s="2" t="s">
        <v>25</v>
      </c>
      <c r="F68" s="7">
        <f>VLOOKUP(C68,Kategorie!A:B,2,FALSE)</f>
        <v>0</v>
      </c>
      <c r="G68" s="11">
        <v>60</v>
      </c>
      <c r="H68" s="11">
        <v>1</v>
      </c>
      <c r="I68" s="17"/>
      <c r="J68" s="17"/>
      <c r="K68" s="11"/>
      <c r="L68" s="11"/>
      <c r="M68" s="18"/>
      <c r="N68" s="18"/>
      <c r="O68" s="19"/>
      <c r="P68" s="19"/>
      <c r="Q68" s="4">
        <f t="shared" si="2"/>
        <v>1</v>
      </c>
      <c r="R68" s="2">
        <v>27</v>
      </c>
      <c r="S68" s="4">
        <v>1</v>
      </c>
    </row>
    <row r="69" spans="1:19" ht="12.75">
      <c r="A69" s="10">
        <v>67</v>
      </c>
      <c r="B69" s="6" t="s">
        <v>259</v>
      </c>
      <c r="C69" s="4">
        <v>2009</v>
      </c>
      <c r="D69" s="5">
        <v>500</v>
      </c>
      <c r="E69" s="4" t="s">
        <v>25</v>
      </c>
      <c r="F69" s="7">
        <f>VLOOKUP(C69,Kategorie!A:B,2,FALSE)</f>
        <v>0</v>
      </c>
      <c r="G69" s="11"/>
      <c r="H69" s="11"/>
      <c r="I69" s="17">
        <v>50</v>
      </c>
      <c r="J69" s="17">
        <v>1</v>
      </c>
      <c r="K69" s="11"/>
      <c r="L69" s="11"/>
      <c r="M69" s="17"/>
      <c r="N69" s="17"/>
      <c r="O69" s="11"/>
      <c r="P69" s="11"/>
      <c r="Q69" s="4">
        <f t="shared" si="2"/>
        <v>1</v>
      </c>
      <c r="R69" s="4">
        <v>28</v>
      </c>
      <c r="S69" s="4">
        <v>1</v>
      </c>
    </row>
    <row r="70" spans="1:19" ht="12.75">
      <c r="A70" s="10">
        <v>68</v>
      </c>
      <c r="B70" s="6" t="s">
        <v>261</v>
      </c>
      <c r="C70" s="4">
        <v>2014</v>
      </c>
      <c r="D70" s="5">
        <v>500</v>
      </c>
      <c r="E70" s="4" t="s">
        <v>25</v>
      </c>
      <c r="F70" s="7">
        <f>VLOOKUP(C70,Kategorie!A:B,2,FALSE)</f>
        <v>0</v>
      </c>
      <c r="G70" s="11"/>
      <c r="H70" s="11"/>
      <c r="I70" s="17">
        <v>57</v>
      </c>
      <c r="J70" s="17">
        <v>1</v>
      </c>
      <c r="Q70" s="4">
        <f t="shared" si="2"/>
        <v>1</v>
      </c>
      <c r="R70" s="4">
        <v>29</v>
      </c>
      <c r="S70" s="4">
        <v>1</v>
      </c>
    </row>
    <row r="71" spans="1:19" ht="12.75">
      <c r="A71" s="10">
        <v>69</v>
      </c>
      <c r="B71" s="6" t="s">
        <v>264</v>
      </c>
      <c r="C71" s="4">
        <v>2011</v>
      </c>
      <c r="D71" s="5">
        <v>500</v>
      </c>
      <c r="E71" s="4" t="s">
        <v>25</v>
      </c>
      <c r="F71" s="7">
        <f>VLOOKUP(C71,Kategorie!A:B,2,FALSE)</f>
        <v>0</v>
      </c>
      <c r="G71" s="11"/>
      <c r="H71" s="11"/>
      <c r="I71" s="17">
        <v>62</v>
      </c>
      <c r="J71" s="17">
        <v>1</v>
      </c>
      <c r="Q71" s="4">
        <f t="shared" si="2"/>
        <v>1</v>
      </c>
      <c r="R71" s="4">
        <v>30</v>
      </c>
      <c r="S71" s="4">
        <v>1</v>
      </c>
    </row>
    <row r="72" spans="1:19" ht="12.75">
      <c r="A72" s="10">
        <v>70</v>
      </c>
      <c r="B72" s="6" t="s">
        <v>274</v>
      </c>
      <c r="C72" s="4">
        <v>2013</v>
      </c>
      <c r="D72" s="5">
        <v>500</v>
      </c>
      <c r="E72" s="4" t="s">
        <v>25</v>
      </c>
      <c r="F72" s="7">
        <f>VLOOKUP(C72,Kategorie!A:B,2,FALSE)</f>
        <v>0</v>
      </c>
      <c r="G72" s="11"/>
      <c r="H72" s="11"/>
      <c r="I72" s="17">
        <v>79</v>
      </c>
      <c r="J72" s="17">
        <v>1</v>
      </c>
      <c r="Q72" s="4">
        <f t="shared" si="2"/>
        <v>1</v>
      </c>
      <c r="R72" s="4">
        <v>31</v>
      </c>
      <c r="S72" s="4">
        <v>1</v>
      </c>
    </row>
    <row r="73" spans="1:19" ht="12.75">
      <c r="A73" s="10">
        <v>71</v>
      </c>
      <c r="B73" s="6" t="s">
        <v>276</v>
      </c>
      <c r="C73" s="4">
        <v>2014</v>
      </c>
      <c r="D73" s="5">
        <v>500</v>
      </c>
      <c r="E73" s="4" t="s">
        <v>25</v>
      </c>
      <c r="F73" s="7">
        <f>VLOOKUP(C73,Kategorie!A:B,2,FALSE)</f>
        <v>0</v>
      </c>
      <c r="G73" s="11"/>
      <c r="H73" s="11"/>
      <c r="I73" s="17">
        <v>82</v>
      </c>
      <c r="J73" s="17">
        <v>1</v>
      </c>
      <c r="Q73" s="4">
        <f t="shared" si="2"/>
        <v>1</v>
      </c>
      <c r="R73" s="4">
        <v>32</v>
      </c>
      <c r="S73" s="4">
        <v>1</v>
      </c>
    </row>
    <row r="74" spans="1:19" ht="12.75">
      <c r="A74" s="10">
        <v>72</v>
      </c>
      <c r="B74" s="6" t="s">
        <v>88</v>
      </c>
      <c r="C74" s="4">
        <v>2007</v>
      </c>
      <c r="D74" s="5">
        <v>500</v>
      </c>
      <c r="E74" s="4" t="s">
        <v>26</v>
      </c>
      <c r="F74" s="7">
        <f>VLOOKUP(C74,Kategorie!A:B,2,FALSE)</f>
        <v>1</v>
      </c>
      <c r="G74" s="11">
        <v>4</v>
      </c>
      <c r="H74" s="11">
        <v>21</v>
      </c>
      <c r="I74" s="17">
        <v>4</v>
      </c>
      <c r="J74" s="17">
        <v>21</v>
      </c>
      <c r="K74" s="11"/>
      <c r="L74" s="11"/>
      <c r="M74" s="17"/>
      <c r="N74" s="17"/>
      <c r="O74" s="11"/>
      <c r="P74" s="11"/>
      <c r="Q74" s="4">
        <f t="shared" si="2"/>
        <v>42</v>
      </c>
      <c r="R74" s="4">
        <v>1</v>
      </c>
      <c r="S74" s="4">
        <v>2</v>
      </c>
    </row>
    <row r="75" spans="1:19" ht="12.75">
      <c r="A75" s="10">
        <v>73</v>
      </c>
      <c r="B75" s="6" t="s">
        <v>27</v>
      </c>
      <c r="C75" s="4">
        <v>2006</v>
      </c>
      <c r="D75" s="5">
        <v>500</v>
      </c>
      <c r="E75" s="4" t="s">
        <v>26</v>
      </c>
      <c r="F75" s="7">
        <f>VLOOKUP(C75,Kategorie!A:B,2,FALSE)</f>
        <v>1</v>
      </c>
      <c r="G75" s="11">
        <v>6</v>
      </c>
      <c r="H75" s="11">
        <v>18</v>
      </c>
      <c r="I75" s="17">
        <v>10</v>
      </c>
      <c r="J75" s="17">
        <v>18</v>
      </c>
      <c r="K75" s="11"/>
      <c r="L75" s="11"/>
      <c r="M75" s="17"/>
      <c r="N75" s="17"/>
      <c r="O75" s="11"/>
      <c r="P75" s="11"/>
      <c r="Q75" s="4">
        <f t="shared" si="2"/>
        <v>36</v>
      </c>
      <c r="R75" s="4">
        <v>2</v>
      </c>
      <c r="S75" s="4">
        <v>2</v>
      </c>
    </row>
    <row r="76" spans="1:19" ht="12.75">
      <c r="A76" s="10">
        <v>74</v>
      </c>
      <c r="B76" s="6" t="s">
        <v>93</v>
      </c>
      <c r="C76" s="4">
        <v>2006</v>
      </c>
      <c r="D76" s="5">
        <v>500</v>
      </c>
      <c r="E76" s="4" t="s">
        <v>26</v>
      </c>
      <c r="F76" s="7">
        <f>VLOOKUP(C76,Kategorie!A:B,2,FALSE)</f>
        <v>1</v>
      </c>
      <c r="G76" s="11">
        <v>11</v>
      </c>
      <c r="H76" s="11">
        <v>13</v>
      </c>
      <c r="I76" s="17">
        <v>16</v>
      </c>
      <c r="J76" s="17">
        <v>10</v>
      </c>
      <c r="K76" s="11"/>
      <c r="L76" s="11"/>
      <c r="M76" s="17"/>
      <c r="N76" s="17"/>
      <c r="O76" s="11"/>
      <c r="P76" s="11"/>
      <c r="Q76" s="4">
        <f t="shared" si="2"/>
        <v>23</v>
      </c>
      <c r="R76" s="4">
        <v>3</v>
      </c>
      <c r="S76" s="4">
        <v>2</v>
      </c>
    </row>
    <row r="77" spans="1:19" ht="12.75">
      <c r="A77" s="10">
        <v>75</v>
      </c>
      <c r="B77" s="6" t="s">
        <v>91</v>
      </c>
      <c r="C77" s="4">
        <v>2006</v>
      </c>
      <c r="D77" s="5">
        <v>500</v>
      </c>
      <c r="E77" s="4" t="s">
        <v>26</v>
      </c>
      <c r="F77" s="7">
        <f>VLOOKUP(C77,Kategorie!A:B,2,FALSE)</f>
        <v>1</v>
      </c>
      <c r="G77" s="11">
        <v>8</v>
      </c>
      <c r="H77" s="11">
        <v>15</v>
      </c>
      <c r="I77" s="17"/>
      <c r="J77" s="17"/>
      <c r="K77" s="11"/>
      <c r="L77" s="11"/>
      <c r="M77" s="17"/>
      <c r="N77" s="17"/>
      <c r="O77" s="11"/>
      <c r="P77" s="11"/>
      <c r="Q77" s="4">
        <f t="shared" si="2"/>
        <v>15</v>
      </c>
      <c r="R77" s="4">
        <v>4</v>
      </c>
      <c r="S77" s="4">
        <v>1</v>
      </c>
    </row>
    <row r="78" spans="1:19" ht="12.75">
      <c r="A78" s="10">
        <v>76</v>
      </c>
      <c r="B78" s="6" t="s">
        <v>237</v>
      </c>
      <c r="C78" s="4">
        <v>2008</v>
      </c>
      <c r="D78" s="5">
        <v>500</v>
      </c>
      <c r="E78" s="4" t="s">
        <v>26</v>
      </c>
      <c r="F78" s="7">
        <f>VLOOKUP(C78,Kategorie!A:B,2,FALSE)</f>
        <v>1</v>
      </c>
      <c r="G78" s="11"/>
      <c r="H78" s="11"/>
      <c r="I78" s="17">
        <v>11</v>
      </c>
      <c r="J78" s="17">
        <v>15</v>
      </c>
      <c r="K78" s="11"/>
      <c r="L78" s="11"/>
      <c r="M78" s="17"/>
      <c r="N78" s="17"/>
      <c r="O78" s="11"/>
      <c r="P78" s="11"/>
      <c r="Q78" s="4">
        <f t="shared" si="2"/>
        <v>15</v>
      </c>
      <c r="R78" s="4">
        <v>5</v>
      </c>
      <c r="S78" s="4">
        <v>1</v>
      </c>
    </row>
    <row r="79" spans="1:19" ht="12.75">
      <c r="A79" s="10">
        <v>77</v>
      </c>
      <c r="B79" s="6" t="s">
        <v>32</v>
      </c>
      <c r="C79" s="4">
        <v>2008</v>
      </c>
      <c r="D79" s="5">
        <v>500</v>
      </c>
      <c r="E79" s="4" t="s">
        <v>26</v>
      </c>
      <c r="F79" s="7">
        <f>VLOOKUP(C79,Kategorie!A:B,2,FALSE)</f>
        <v>1</v>
      </c>
      <c r="G79" s="11">
        <v>51</v>
      </c>
      <c r="H79" s="11">
        <v>8</v>
      </c>
      <c r="I79" s="17">
        <v>24</v>
      </c>
      <c r="J79" s="17">
        <v>6</v>
      </c>
      <c r="K79" s="11"/>
      <c r="L79" s="11"/>
      <c r="M79" s="17"/>
      <c r="N79" s="17"/>
      <c r="O79" s="11"/>
      <c r="P79" s="11"/>
      <c r="Q79" s="4">
        <f t="shared" si="2"/>
        <v>14</v>
      </c>
      <c r="R79" s="4">
        <v>6</v>
      </c>
      <c r="S79" s="4">
        <v>2</v>
      </c>
    </row>
    <row r="80" spans="1:19" ht="12.75">
      <c r="A80" s="10">
        <v>78</v>
      </c>
      <c r="B80" s="6" t="s">
        <v>238</v>
      </c>
      <c r="C80" s="4">
        <v>2006</v>
      </c>
      <c r="D80" s="5">
        <v>500</v>
      </c>
      <c r="E80" s="4" t="s">
        <v>26</v>
      </c>
      <c r="F80" s="7">
        <f>VLOOKUP(C80,Kategorie!A:B,2,FALSE)</f>
        <v>1</v>
      </c>
      <c r="G80" s="11"/>
      <c r="H80" s="11"/>
      <c r="I80" s="17">
        <v>12</v>
      </c>
      <c r="J80" s="17">
        <v>13</v>
      </c>
      <c r="K80" s="11"/>
      <c r="L80" s="11"/>
      <c r="M80" s="17"/>
      <c r="N80" s="17"/>
      <c r="O80" s="11"/>
      <c r="P80" s="11"/>
      <c r="Q80" s="4">
        <f t="shared" si="2"/>
        <v>13</v>
      </c>
      <c r="R80" s="4">
        <v>7</v>
      </c>
      <c r="S80" s="4">
        <v>1</v>
      </c>
    </row>
    <row r="81" spans="1:19" ht="12.75">
      <c r="A81" s="10">
        <v>79</v>
      </c>
      <c r="B81" s="6" t="s">
        <v>124</v>
      </c>
      <c r="C81" s="4">
        <v>2008</v>
      </c>
      <c r="D81" s="5">
        <v>500</v>
      </c>
      <c r="E81" s="4" t="s">
        <v>26</v>
      </c>
      <c r="F81" s="7">
        <f>VLOOKUP(C81,Kategorie!A:B,2,FALSE)</f>
        <v>1</v>
      </c>
      <c r="G81" s="11">
        <v>47</v>
      </c>
      <c r="H81" s="11">
        <v>10</v>
      </c>
      <c r="I81" s="17">
        <v>72</v>
      </c>
      <c r="J81" s="17">
        <v>1</v>
      </c>
      <c r="K81" s="11"/>
      <c r="L81" s="11"/>
      <c r="M81" s="17"/>
      <c r="N81" s="17"/>
      <c r="O81" s="11"/>
      <c r="P81" s="11"/>
      <c r="Q81" s="4">
        <f t="shared" si="2"/>
        <v>11</v>
      </c>
      <c r="R81" s="4">
        <v>8</v>
      </c>
      <c r="S81" s="4">
        <v>2</v>
      </c>
    </row>
    <row r="82" spans="1:19" ht="12.75">
      <c r="A82" s="10">
        <v>80</v>
      </c>
      <c r="B82" s="6" t="s">
        <v>239</v>
      </c>
      <c r="C82" s="4">
        <v>2007</v>
      </c>
      <c r="D82" s="5">
        <v>500</v>
      </c>
      <c r="E82" s="4" t="s">
        <v>26</v>
      </c>
      <c r="F82" s="7">
        <f>VLOOKUP(C82,Kategorie!A:B,2,FALSE)</f>
        <v>1</v>
      </c>
      <c r="G82" s="11"/>
      <c r="H82" s="11"/>
      <c r="I82" s="17">
        <v>18</v>
      </c>
      <c r="J82" s="17">
        <v>8</v>
      </c>
      <c r="K82" s="11"/>
      <c r="L82" s="11"/>
      <c r="M82" s="17"/>
      <c r="N82" s="17"/>
      <c r="O82" s="11"/>
      <c r="P82" s="11"/>
      <c r="Q82" s="4">
        <f t="shared" si="2"/>
        <v>8</v>
      </c>
      <c r="R82" s="4">
        <v>9</v>
      </c>
      <c r="S82" s="4">
        <v>1</v>
      </c>
    </row>
    <row r="83" spans="1:19" ht="12.75">
      <c r="A83" s="10">
        <v>81</v>
      </c>
      <c r="B83" s="6" t="s">
        <v>246</v>
      </c>
      <c r="C83" s="4">
        <v>2008</v>
      </c>
      <c r="D83" s="5">
        <v>500</v>
      </c>
      <c r="E83" s="4" t="s">
        <v>26</v>
      </c>
      <c r="F83" s="7">
        <f>VLOOKUP(C83,Kategorie!A:B,2,FALSE)</f>
        <v>1</v>
      </c>
      <c r="G83" s="11"/>
      <c r="H83" s="11"/>
      <c r="I83" s="17">
        <v>30</v>
      </c>
      <c r="J83" s="17">
        <v>4</v>
      </c>
      <c r="K83" s="11"/>
      <c r="L83" s="11"/>
      <c r="M83" s="17"/>
      <c r="N83" s="17"/>
      <c r="O83" s="11"/>
      <c r="P83" s="11"/>
      <c r="Q83" s="4">
        <f t="shared" si="2"/>
        <v>4</v>
      </c>
      <c r="R83" s="4">
        <v>10</v>
      </c>
      <c r="S83" s="4">
        <v>1</v>
      </c>
    </row>
    <row r="84" spans="1:19" ht="12.75">
      <c r="A84" s="10">
        <v>82</v>
      </c>
      <c r="B84" s="6" t="s">
        <v>253</v>
      </c>
      <c r="C84" s="4">
        <v>2007</v>
      </c>
      <c r="D84" s="5">
        <v>500</v>
      </c>
      <c r="E84" s="4" t="s">
        <v>26</v>
      </c>
      <c r="F84" s="7">
        <f>VLOOKUP(C84,Kategorie!A:B,2,FALSE)</f>
        <v>1</v>
      </c>
      <c r="G84" s="11"/>
      <c r="H84" s="11"/>
      <c r="I84" s="17">
        <v>38</v>
      </c>
      <c r="J84" s="17">
        <v>3</v>
      </c>
      <c r="K84" s="11"/>
      <c r="L84" s="11"/>
      <c r="M84" s="17"/>
      <c r="N84" s="17"/>
      <c r="O84" s="11"/>
      <c r="P84" s="11"/>
      <c r="Q84" s="4">
        <f t="shared" si="2"/>
        <v>3</v>
      </c>
      <c r="R84" s="4">
        <v>11</v>
      </c>
      <c r="S84" s="4">
        <v>1</v>
      </c>
    </row>
    <row r="85" spans="1:19" ht="12.75">
      <c r="A85" s="10">
        <v>83</v>
      </c>
      <c r="B85" s="6" t="s">
        <v>254</v>
      </c>
      <c r="C85" s="4">
        <v>2008</v>
      </c>
      <c r="D85" s="5">
        <v>500</v>
      </c>
      <c r="E85" s="4" t="s">
        <v>26</v>
      </c>
      <c r="F85" s="7">
        <f>VLOOKUP(C85,Kategorie!A:B,2,FALSE)</f>
        <v>1</v>
      </c>
      <c r="G85" s="11"/>
      <c r="H85" s="11"/>
      <c r="I85" s="17">
        <v>39</v>
      </c>
      <c r="J85" s="17">
        <v>2</v>
      </c>
      <c r="K85" s="11"/>
      <c r="L85" s="11"/>
      <c r="M85" s="17"/>
      <c r="N85" s="17"/>
      <c r="O85" s="11"/>
      <c r="P85" s="11"/>
      <c r="Q85" s="4">
        <f t="shared" si="2"/>
        <v>2</v>
      </c>
      <c r="R85" s="4">
        <v>12</v>
      </c>
      <c r="S85" s="4">
        <v>1</v>
      </c>
    </row>
    <row r="86" spans="1:19" ht="12.75">
      <c r="A86" s="10">
        <v>84</v>
      </c>
      <c r="B86" s="6" t="s">
        <v>266</v>
      </c>
      <c r="C86" s="4">
        <v>2007</v>
      </c>
      <c r="D86" s="5">
        <v>500</v>
      </c>
      <c r="E86" s="4" t="s">
        <v>26</v>
      </c>
      <c r="F86" s="7">
        <f>VLOOKUP(C86,Kategorie!A:B,2,FALSE)</f>
        <v>1</v>
      </c>
      <c r="G86" s="11"/>
      <c r="H86" s="11"/>
      <c r="I86" s="17">
        <v>69</v>
      </c>
      <c r="J86" s="17">
        <v>1</v>
      </c>
      <c r="Q86" s="4">
        <f t="shared" si="2"/>
        <v>1</v>
      </c>
      <c r="R86" s="4">
        <v>13</v>
      </c>
      <c r="S86" s="4">
        <v>1</v>
      </c>
    </row>
    <row r="87" spans="1:19" ht="12.75">
      <c r="A87" s="10">
        <v>85</v>
      </c>
      <c r="B87" s="6" t="s">
        <v>80</v>
      </c>
      <c r="C87" s="4">
        <v>2007</v>
      </c>
      <c r="D87" s="5">
        <v>500</v>
      </c>
      <c r="E87" s="4" t="s">
        <v>25</v>
      </c>
      <c r="F87" s="7">
        <f>VLOOKUP(C87,Kategorie!A:B,2,FALSE)</f>
        <v>1</v>
      </c>
      <c r="G87" s="11">
        <v>1</v>
      </c>
      <c r="H87" s="11">
        <v>21</v>
      </c>
      <c r="I87" s="17">
        <v>1</v>
      </c>
      <c r="J87" s="17">
        <v>21</v>
      </c>
      <c r="K87" s="11"/>
      <c r="L87" s="11"/>
      <c r="M87" s="17"/>
      <c r="N87" s="17"/>
      <c r="O87" s="11"/>
      <c r="P87" s="11"/>
      <c r="Q87" s="4">
        <f t="shared" si="2"/>
        <v>42</v>
      </c>
      <c r="R87" s="4">
        <v>1</v>
      </c>
      <c r="S87" s="4">
        <v>2</v>
      </c>
    </row>
    <row r="88" spans="1:19" ht="12.75">
      <c r="A88" s="10">
        <v>86</v>
      </c>
      <c r="B88" s="6" t="s">
        <v>86</v>
      </c>
      <c r="C88" s="4">
        <v>2007</v>
      </c>
      <c r="D88" s="5">
        <v>500</v>
      </c>
      <c r="E88" s="4" t="s">
        <v>25</v>
      </c>
      <c r="F88" s="7">
        <f>VLOOKUP(C88,Kategorie!A:B,2,FALSE)</f>
        <v>1</v>
      </c>
      <c r="G88" s="11">
        <v>2</v>
      </c>
      <c r="H88" s="11">
        <v>18</v>
      </c>
      <c r="I88" s="17">
        <v>2</v>
      </c>
      <c r="J88" s="17">
        <v>18</v>
      </c>
      <c r="K88" s="11"/>
      <c r="L88" s="11"/>
      <c r="M88" s="17"/>
      <c r="N88" s="17"/>
      <c r="O88" s="11"/>
      <c r="P88" s="11"/>
      <c r="Q88" s="4">
        <f t="shared" si="2"/>
        <v>36</v>
      </c>
      <c r="R88" s="4">
        <v>2</v>
      </c>
      <c r="S88" s="4">
        <v>2</v>
      </c>
    </row>
    <row r="89" spans="1:19" ht="12.75">
      <c r="A89" s="10">
        <v>87</v>
      </c>
      <c r="B89" s="6" t="s">
        <v>87</v>
      </c>
      <c r="C89" s="4">
        <v>2008</v>
      </c>
      <c r="D89" s="5">
        <v>500</v>
      </c>
      <c r="E89" s="4" t="s">
        <v>25</v>
      </c>
      <c r="F89" s="7">
        <f>VLOOKUP(C89,Kategorie!A:B,2,FALSE)</f>
        <v>1</v>
      </c>
      <c r="G89" s="11">
        <v>3</v>
      </c>
      <c r="H89" s="11">
        <v>15</v>
      </c>
      <c r="I89" s="17">
        <v>5</v>
      </c>
      <c r="J89" s="17">
        <v>13</v>
      </c>
      <c r="K89" s="11"/>
      <c r="L89" s="11"/>
      <c r="M89" s="17"/>
      <c r="N89" s="17"/>
      <c r="O89" s="11"/>
      <c r="P89" s="11"/>
      <c r="Q89" s="4">
        <f t="shared" si="2"/>
        <v>28</v>
      </c>
      <c r="R89" s="4">
        <v>3</v>
      </c>
      <c r="S89" s="4">
        <v>2</v>
      </c>
    </row>
    <row r="90" spans="1:19" ht="12.75">
      <c r="A90" s="10">
        <v>88</v>
      </c>
      <c r="B90" s="6" t="s">
        <v>92</v>
      </c>
      <c r="C90" s="2">
        <v>2007</v>
      </c>
      <c r="D90" s="5">
        <v>500</v>
      </c>
      <c r="E90" s="2" t="s">
        <v>25</v>
      </c>
      <c r="F90" s="7">
        <f>VLOOKUP(C90,Kategorie!A:B,2,FALSE)</f>
        <v>1</v>
      </c>
      <c r="G90" s="11">
        <v>9</v>
      </c>
      <c r="H90" s="11">
        <v>10</v>
      </c>
      <c r="I90" s="17">
        <v>9</v>
      </c>
      <c r="J90" s="17">
        <v>6</v>
      </c>
      <c r="K90" s="11"/>
      <c r="L90" s="11"/>
      <c r="M90" s="17"/>
      <c r="N90" s="17"/>
      <c r="O90" s="11"/>
      <c r="P90" s="11"/>
      <c r="Q90" s="4">
        <f t="shared" si="2"/>
        <v>16</v>
      </c>
      <c r="R90" s="4">
        <v>4</v>
      </c>
      <c r="S90" s="4">
        <v>2</v>
      </c>
    </row>
    <row r="91" spans="1:19" ht="12.75">
      <c r="A91" s="10">
        <v>89</v>
      </c>
      <c r="B91" s="6" t="s">
        <v>234</v>
      </c>
      <c r="C91" s="4">
        <v>2006</v>
      </c>
      <c r="D91" s="5">
        <v>500</v>
      </c>
      <c r="E91" s="4" t="s">
        <v>25</v>
      </c>
      <c r="F91" s="7">
        <f>VLOOKUP(C91,Kategorie!A:B,2,FALSE)</f>
        <v>1</v>
      </c>
      <c r="G91" s="11"/>
      <c r="H91" s="11"/>
      <c r="I91" s="17">
        <v>3</v>
      </c>
      <c r="J91" s="17">
        <v>15</v>
      </c>
      <c r="K91" s="11"/>
      <c r="L91" s="11"/>
      <c r="M91" s="17"/>
      <c r="N91" s="17"/>
      <c r="O91" s="11"/>
      <c r="P91" s="11"/>
      <c r="Q91" s="4">
        <f t="shared" si="2"/>
        <v>15</v>
      </c>
      <c r="R91" s="4">
        <v>5</v>
      </c>
      <c r="S91" s="4">
        <v>1</v>
      </c>
    </row>
    <row r="92" spans="1:19" ht="12.75">
      <c r="A92" s="10">
        <v>90</v>
      </c>
      <c r="B92" s="6" t="s">
        <v>89</v>
      </c>
      <c r="C92" s="4">
        <v>2006</v>
      </c>
      <c r="D92" s="5">
        <v>500</v>
      </c>
      <c r="E92" s="4" t="s">
        <v>25</v>
      </c>
      <c r="F92" s="7">
        <f>VLOOKUP(C92,Kategorie!A:B,2,FALSE)</f>
        <v>1</v>
      </c>
      <c r="G92" s="11">
        <v>5</v>
      </c>
      <c r="H92" s="11">
        <v>13</v>
      </c>
      <c r="I92" s="17"/>
      <c r="J92" s="17"/>
      <c r="K92" s="11"/>
      <c r="L92" s="11"/>
      <c r="M92" s="17"/>
      <c r="N92" s="17"/>
      <c r="O92" s="11"/>
      <c r="P92" s="11"/>
      <c r="Q92" s="4">
        <f t="shared" si="2"/>
        <v>13</v>
      </c>
      <c r="R92" s="4">
        <v>6</v>
      </c>
      <c r="S92" s="4">
        <v>1</v>
      </c>
    </row>
    <row r="93" spans="1:19" ht="12.75">
      <c r="A93" s="10">
        <v>91</v>
      </c>
      <c r="B93" s="6" t="s">
        <v>28</v>
      </c>
      <c r="C93" s="4">
        <v>2007</v>
      </c>
      <c r="D93" s="5">
        <v>500</v>
      </c>
      <c r="E93" s="4" t="s">
        <v>25</v>
      </c>
      <c r="F93" s="7">
        <f>VLOOKUP(C93,Kategorie!A:B,2,FALSE)</f>
        <v>1</v>
      </c>
      <c r="G93" s="11">
        <v>10</v>
      </c>
      <c r="H93" s="11">
        <v>8</v>
      </c>
      <c r="I93" s="18">
        <v>13</v>
      </c>
      <c r="J93" s="18">
        <v>4</v>
      </c>
      <c r="K93" s="19"/>
      <c r="L93" s="19"/>
      <c r="M93" s="17"/>
      <c r="N93" s="17"/>
      <c r="O93" s="19"/>
      <c r="P93" s="19"/>
      <c r="Q93" s="4">
        <f t="shared" si="2"/>
        <v>12</v>
      </c>
      <c r="R93" s="4">
        <v>7</v>
      </c>
      <c r="S93" s="4">
        <v>2</v>
      </c>
    </row>
    <row r="94" spans="1:19" ht="12.75">
      <c r="A94" s="10">
        <v>92</v>
      </c>
      <c r="B94" s="6" t="s">
        <v>235</v>
      </c>
      <c r="C94" s="4">
        <v>2008</v>
      </c>
      <c r="D94" s="5">
        <v>500</v>
      </c>
      <c r="E94" s="4" t="s">
        <v>25</v>
      </c>
      <c r="F94" s="7">
        <f>VLOOKUP(C94,Kategorie!A:B,2,FALSE)</f>
        <v>1</v>
      </c>
      <c r="G94" s="11"/>
      <c r="H94" s="11"/>
      <c r="I94" s="17">
        <v>7</v>
      </c>
      <c r="J94" s="17">
        <v>10</v>
      </c>
      <c r="K94" s="11"/>
      <c r="L94" s="11"/>
      <c r="M94" s="17"/>
      <c r="N94" s="17"/>
      <c r="O94" s="11"/>
      <c r="P94" s="11"/>
      <c r="Q94" s="4">
        <f t="shared" si="2"/>
        <v>10</v>
      </c>
      <c r="R94" s="4">
        <v>8</v>
      </c>
      <c r="S94" s="4">
        <v>1</v>
      </c>
    </row>
    <row r="95" spans="1:19" ht="12.75">
      <c r="A95" s="10">
        <v>93</v>
      </c>
      <c r="B95" s="6" t="s">
        <v>95</v>
      </c>
      <c r="C95" s="4">
        <v>2007</v>
      </c>
      <c r="D95" s="5">
        <v>500</v>
      </c>
      <c r="E95" s="4" t="s">
        <v>25</v>
      </c>
      <c r="F95" s="7">
        <f>VLOOKUP(C95,Kategorie!A:B,2,FALSE)</f>
        <v>1</v>
      </c>
      <c r="G95" s="11">
        <v>13</v>
      </c>
      <c r="H95" s="11">
        <v>6</v>
      </c>
      <c r="I95" s="17">
        <v>17</v>
      </c>
      <c r="J95" s="17">
        <v>3</v>
      </c>
      <c r="K95" s="11"/>
      <c r="L95" s="11"/>
      <c r="M95" s="17"/>
      <c r="N95" s="17"/>
      <c r="O95" s="11"/>
      <c r="P95" s="11"/>
      <c r="Q95" s="4">
        <f t="shared" si="2"/>
        <v>9</v>
      </c>
      <c r="R95" s="4">
        <v>9</v>
      </c>
      <c r="S95" s="4">
        <v>2</v>
      </c>
    </row>
    <row r="96" spans="1:19" ht="12.75">
      <c r="A96" s="10">
        <v>94</v>
      </c>
      <c r="B96" s="6" t="s">
        <v>236</v>
      </c>
      <c r="C96" s="4">
        <v>2007</v>
      </c>
      <c r="D96" s="5">
        <v>500</v>
      </c>
      <c r="E96" s="4" t="s">
        <v>25</v>
      </c>
      <c r="F96" s="7">
        <f>VLOOKUP(C96,Kategorie!A:B,2,FALSE)</f>
        <v>1</v>
      </c>
      <c r="G96" s="11"/>
      <c r="H96" s="11"/>
      <c r="I96" s="17">
        <v>7</v>
      </c>
      <c r="J96" s="17">
        <v>8</v>
      </c>
      <c r="K96" s="11"/>
      <c r="L96" s="11"/>
      <c r="M96" s="17"/>
      <c r="N96" s="17"/>
      <c r="O96" s="11"/>
      <c r="P96" s="11"/>
      <c r="Q96" s="4">
        <f t="shared" si="2"/>
        <v>8</v>
      </c>
      <c r="R96" s="4">
        <v>10</v>
      </c>
      <c r="S96" s="4">
        <v>1</v>
      </c>
    </row>
    <row r="97" spans="1:19" ht="12.75">
      <c r="A97" s="10">
        <v>95</v>
      </c>
      <c r="B97" s="6" t="s">
        <v>98</v>
      </c>
      <c r="C97" s="4">
        <v>2006</v>
      </c>
      <c r="D97" s="5">
        <v>500</v>
      </c>
      <c r="E97" s="4" t="s">
        <v>25</v>
      </c>
      <c r="F97" s="7">
        <f>VLOOKUP(C97,Kategorie!A:B,2,FALSE)</f>
        <v>1</v>
      </c>
      <c r="G97" s="11">
        <v>16</v>
      </c>
      <c r="H97" s="11">
        <v>4</v>
      </c>
      <c r="I97" s="17"/>
      <c r="J97" s="17"/>
      <c r="K97" s="11"/>
      <c r="L97" s="11"/>
      <c r="M97" s="17"/>
      <c r="N97" s="17"/>
      <c r="O97" s="11"/>
      <c r="P97" s="11"/>
      <c r="Q97" s="4">
        <f t="shared" si="2"/>
        <v>4</v>
      </c>
      <c r="R97" s="4">
        <v>11</v>
      </c>
      <c r="S97" s="4">
        <v>1</v>
      </c>
    </row>
    <row r="98" spans="1:19" ht="12.75">
      <c r="A98" s="10">
        <v>96</v>
      </c>
      <c r="B98" s="6" t="s">
        <v>103</v>
      </c>
      <c r="C98" s="4">
        <v>2008</v>
      </c>
      <c r="D98" s="5">
        <v>500</v>
      </c>
      <c r="E98" s="4" t="s">
        <v>25</v>
      </c>
      <c r="F98" s="7">
        <f>VLOOKUP(C98,Kategorie!A:B,2,FALSE)</f>
        <v>1</v>
      </c>
      <c r="G98" s="11">
        <v>21</v>
      </c>
      <c r="H98" s="11">
        <v>2</v>
      </c>
      <c r="I98" s="17">
        <v>27</v>
      </c>
      <c r="J98" s="17">
        <v>1</v>
      </c>
      <c r="K98" s="11"/>
      <c r="L98" s="11"/>
      <c r="M98" s="17"/>
      <c r="N98" s="17"/>
      <c r="O98" s="11"/>
      <c r="P98" s="11"/>
      <c r="Q98" s="4">
        <f t="shared" si="2"/>
        <v>3</v>
      </c>
      <c r="R98" s="4">
        <v>12</v>
      </c>
      <c r="S98" s="4">
        <v>2</v>
      </c>
    </row>
    <row r="99" spans="1:19" ht="12.75">
      <c r="A99" s="10">
        <v>97</v>
      </c>
      <c r="B99" s="6" t="s">
        <v>101</v>
      </c>
      <c r="C99" s="4">
        <v>2008</v>
      </c>
      <c r="D99" s="5">
        <v>500</v>
      </c>
      <c r="E99" s="4" t="s">
        <v>25</v>
      </c>
      <c r="F99" s="7">
        <f>VLOOKUP(C99,Kategorie!A:B,2,FALSE)</f>
        <v>1</v>
      </c>
      <c r="G99" s="11">
        <v>19</v>
      </c>
      <c r="H99" s="11">
        <v>3</v>
      </c>
      <c r="I99" s="17"/>
      <c r="J99" s="17"/>
      <c r="K99" s="11"/>
      <c r="L99" s="11"/>
      <c r="M99" s="17"/>
      <c r="N99" s="17"/>
      <c r="O99" s="11"/>
      <c r="P99" s="11"/>
      <c r="Q99" s="4">
        <f aca="true" t="shared" si="3" ref="Q99:Q105">SUM(H99,J99,L99,N99)</f>
        <v>3</v>
      </c>
      <c r="R99" s="4">
        <v>13</v>
      </c>
      <c r="S99" s="4">
        <v>1</v>
      </c>
    </row>
    <row r="100" spans="1:19" ht="12.75">
      <c r="A100" s="10">
        <v>98</v>
      </c>
      <c r="B100" s="6" t="s">
        <v>34</v>
      </c>
      <c r="C100" s="4">
        <v>2006</v>
      </c>
      <c r="D100" s="5">
        <v>500</v>
      </c>
      <c r="E100" s="4" t="s">
        <v>25</v>
      </c>
      <c r="F100" s="7">
        <f>VLOOKUP(C100,Kategorie!A:B,2,FALSE)</f>
        <v>1</v>
      </c>
      <c r="G100" s="11">
        <v>28</v>
      </c>
      <c r="H100" s="11">
        <v>1</v>
      </c>
      <c r="I100" s="17">
        <v>52</v>
      </c>
      <c r="J100" s="17">
        <v>1</v>
      </c>
      <c r="K100" s="11"/>
      <c r="L100" s="11"/>
      <c r="M100" s="17"/>
      <c r="N100" s="17"/>
      <c r="O100" s="11"/>
      <c r="P100" s="11"/>
      <c r="Q100" s="4">
        <f t="shared" si="3"/>
        <v>2</v>
      </c>
      <c r="R100" s="4">
        <v>14</v>
      </c>
      <c r="S100" s="4">
        <v>2</v>
      </c>
    </row>
    <row r="101" spans="1:19" ht="12.75">
      <c r="A101" s="10">
        <v>99</v>
      </c>
      <c r="B101" s="6" t="s">
        <v>240</v>
      </c>
      <c r="C101" s="4">
        <v>2008</v>
      </c>
      <c r="D101" s="5">
        <v>500</v>
      </c>
      <c r="E101" s="4" t="s">
        <v>25</v>
      </c>
      <c r="F101" s="7">
        <f>VLOOKUP(C101,Kategorie!A:B,2,FALSE)</f>
        <v>1</v>
      </c>
      <c r="G101" s="11"/>
      <c r="H101" s="11"/>
      <c r="I101" s="17">
        <v>20</v>
      </c>
      <c r="J101" s="17">
        <v>2</v>
      </c>
      <c r="K101" s="11"/>
      <c r="L101" s="11"/>
      <c r="M101" s="17"/>
      <c r="N101" s="17"/>
      <c r="O101" s="11"/>
      <c r="P101" s="11"/>
      <c r="Q101" s="4">
        <f t="shared" si="3"/>
        <v>2</v>
      </c>
      <c r="R101" s="4">
        <v>15</v>
      </c>
      <c r="S101" s="4">
        <v>1</v>
      </c>
    </row>
    <row r="102" spans="1:19" ht="12.75">
      <c r="A102" s="10">
        <v>100</v>
      </c>
      <c r="B102" s="6" t="s">
        <v>241</v>
      </c>
      <c r="C102" s="4">
        <v>2006</v>
      </c>
      <c r="D102" s="5">
        <v>500</v>
      </c>
      <c r="E102" s="4" t="s">
        <v>25</v>
      </c>
      <c r="F102" s="7">
        <f>VLOOKUP(C102,Kategorie!A:B,2,FALSE)</f>
        <v>1</v>
      </c>
      <c r="G102" s="11"/>
      <c r="H102" s="11"/>
      <c r="I102" s="17">
        <v>21</v>
      </c>
      <c r="J102" s="17">
        <v>1</v>
      </c>
      <c r="K102" s="11"/>
      <c r="L102" s="11"/>
      <c r="M102" s="17"/>
      <c r="N102" s="17"/>
      <c r="O102" s="11"/>
      <c r="P102" s="11"/>
      <c r="Q102" s="4">
        <f t="shared" si="3"/>
        <v>1</v>
      </c>
      <c r="R102" s="4">
        <v>16</v>
      </c>
      <c r="S102" s="4">
        <v>1</v>
      </c>
    </row>
    <row r="103" spans="1:19" ht="12.75">
      <c r="A103" s="10">
        <v>101</v>
      </c>
      <c r="B103" s="6" t="s">
        <v>242</v>
      </c>
      <c r="C103" s="4">
        <v>2007</v>
      </c>
      <c r="D103" s="5">
        <v>500</v>
      </c>
      <c r="E103" s="4" t="s">
        <v>25</v>
      </c>
      <c r="F103" s="7">
        <f>VLOOKUP(C103,Kategorie!A:B,2,FALSE)</f>
        <v>1</v>
      </c>
      <c r="G103" s="11"/>
      <c r="H103" s="11"/>
      <c r="I103" s="17">
        <v>22</v>
      </c>
      <c r="J103" s="17">
        <v>1</v>
      </c>
      <c r="K103" s="11"/>
      <c r="L103" s="11"/>
      <c r="M103" s="17"/>
      <c r="N103" s="17"/>
      <c r="O103" s="11"/>
      <c r="P103" s="11"/>
      <c r="Q103" s="4">
        <f t="shared" si="3"/>
        <v>1</v>
      </c>
      <c r="R103" s="4">
        <v>17</v>
      </c>
      <c r="S103" s="4">
        <v>1</v>
      </c>
    </row>
    <row r="104" spans="1:19" ht="12.75">
      <c r="A104" s="10">
        <v>102</v>
      </c>
      <c r="B104" s="6" t="s">
        <v>267</v>
      </c>
      <c r="C104" s="4">
        <v>2008</v>
      </c>
      <c r="D104" s="5">
        <v>500</v>
      </c>
      <c r="E104" s="4" t="s">
        <v>25</v>
      </c>
      <c r="F104" s="7">
        <f>VLOOKUP(C104,Kategorie!A:B,2,FALSE)</f>
        <v>1</v>
      </c>
      <c r="G104" s="11"/>
      <c r="H104" s="11"/>
      <c r="I104" s="17">
        <v>70</v>
      </c>
      <c r="J104" s="17">
        <v>1</v>
      </c>
      <c r="Q104" s="4">
        <f t="shared" si="3"/>
        <v>1</v>
      </c>
      <c r="R104" s="4">
        <v>18</v>
      </c>
      <c r="S104" s="4">
        <v>1</v>
      </c>
    </row>
    <row r="105" spans="1:19" ht="12.75">
      <c r="A105" s="10">
        <v>103</v>
      </c>
      <c r="B105" s="6" t="s">
        <v>269</v>
      </c>
      <c r="C105" s="4">
        <v>2006</v>
      </c>
      <c r="D105" s="5">
        <v>500</v>
      </c>
      <c r="E105" s="4" t="s">
        <v>25</v>
      </c>
      <c r="F105" s="7">
        <f>VLOOKUP(C105,Kategorie!A:B,2,FALSE)</f>
        <v>1</v>
      </c>
      <c r="G105" s="11"/>
      <c r="H105" s="11"/>
      <c r="I105" s="17">
        <v>73</v>
      </c>
      <c r="J105" s="17">
        <v>1</v>
      </c>
      <c r="Q105" s="4">
        <f t="shared" si="3"/>
        <v>1</v>
      </c>
      <c r="R105" s="2">
        <v>19</v>
      </c>
      <c r="S105" s="4">
        <v>1</v>
      </c>
    </row>
    <row r="106" spans="1:19" ht="12.75">
      <c r="A106" s="10">
        <v>104</v>
      </c>
      <c r="B106" s="37" t="s">
        <v>244</v>
      </c>
      <c r="C106" s="4">
        <v>2004</v>
      </c>
      <c r="D106" s="5">
        <v>500</v>
      </c>
      <c r="E106" s="4" t="s">
        <v>26</v>
      </c>
      <c r="F106" s="7">
        <f>VLOOKUP(C106,Kategorie!A:B,2,FALSE)</f>
        <v>2</v>
      </c>
      <c r="G106" s="11"/>
      <c r="H106" s="11"/>
      <c r="I106" s="17">
        <v>28</v>
      </c>
      <c r="J106" s="17" t="s">
        <v>279</v>
      </c>
      <c r="K106" s="11"/>
      <c r="L106" s="11"/>
      <c r="M106" s="17"/>
      <c r="N106" s="17"/>
      <c r="O106" s="11"/>
      <c r="P106" s="11"/>
      <c r="Q106" s="4" t="s">
        <v>279</v>
      </c>
      <c r="R106" s="4" t="s">
        <v>279</v>
      </c>
      <c r="S106" s="4">
        <v>1</v>
      </c>
    </row>
    <row r="107" spans="1:19" ht="12.75">
      <c r="A107" s="10">
        <v>105</v>
      </c>
      <c r="B107" s="37" t="s">
        <v>248</v>
      </c>
      <c r="C107" s="4">
        <v>2004</v>
      </c>
      <c r="D107" s="5">
        <v>500</v>
      </c>
      <c r="E107" s="4" t="s">
        <v>26</v>
      </c>
      <c r="F107" s="7">
        <f>VLOOKUP(C107,Kategorie!A:B,2,FALSE)</f>
        <v>2</v>
      </c>
      <c r="G107" s="11"/>
      <c r="H107" s="11"/>
      <c r="I107" s="17">
        <v>33</v>
      </c>
      <c r="J107" s="17" t="s">
        <v>279</v>
      </c>
      <c r="K107" s="11"/>
      <c r="L107" s="11"/>
      <c r="M107" s="17"/>
      <c r="N107" s="17"/>
      <c r="O107" s="11"/>
      <c r="P107" s="11"/>
      <c r="Q107" s="4" t="s">
        <v>279</v>
      </c>
      <c r="R107" s="4" t="s">
        <v>279</v>
      </c>
      <c r="S107" s="4">
        <v>1</v>
      </c>
    </row>
    <row r="108" spans="1:19" ht="12.75">
      <c r="A108" s="10">
        <v>106</v>
      </c>
      <c r="B108" s="37" t="s">
        <v>249</v>
      </c>
      <c r="C108" s="4">
        <v>2003</v>
      </c>
      <c r="D108" s="5">
        <v>500</v>
      </c>
      <c r="E108" s="4" t="s">
        <v>26</v>
      </c>
      <c r="F108" s="7">
        <f>VLOOKUP(C108,Kategorie!A:B,2,FALSE)</f>
        <v>2</v>
      </c>
      <c r="G108" s="11"/>
      <c r="H108" s="11"/>
      <c r="I108" s="17">
        <v>34</v>
      </c>
      <c r="J108" s="17" t="s">
        <v>279</v>
      </c>
      <c r="K108" s="11"/>
      <c r="L108" s="11"/>
      <c r="M108" s="17"/>
      <c r="N108" s="17"/>
      <c r="O108" s="11"/>
      <c r="P108" s="11"/>
      <c r="Q108" s="4" t="s">
        <v>279</v>
      </c>
      <c r="R108" s="4" t="s">
        <v>279</v>
      </c>
      <c r="S108" s="4">
        <v>1</v>
      </c>
    </row>
    <row r="109" spans="1:19" ht="12.75">
      <c r="A109" s="10">
        <v>107</v>
      </c>
      <c r="B109" s="37" t="s">
        <v>252</v>
      </c>
      <c r="C109" s="4">
        <v>2005</v>
      </c>
      <c r="D109" s="5">
        <v>500</v>
      </c>
      <c r="E109" s="4" t="s">
        <v>26</v>
      </c>
      <c r="F109" s="7">
        <f>VLOOKUP(C109,Kategorie!A:B,2,FALSE)</f>
        <v>2</v>
      </c>
      <c r="G109" s="11"/>
      <c r="H109" s="11"/>
      <c r="I109" s="17">
        <v>37</v>
      </c>
      <c r="J109" s="17" t="s">
        <v>279</v>
      </c>
      <c r="K109" s="11"/>
      <c r="L109" s="11"/>
      <c r="M109" s="17"/>
      <c r="N109" s="17"/>
      <c r="O109" s="11"/>
      <c r="P109" s="11"/>
      <c r="Q109" s="4" t="s">
        <v>279</v>
      </c>
      <c r="R109" s="4" t="s">
        <v>279</v>
      </c>
      <c r="S109" s="4">
        <v>1</v>
      </c>
    </row>
    <row r="110" spans="1:19" ht="12.75">
      <c r="A110" s="10">
        <v>108</v>
      </c>
      <c r="B110" s="37" t="s">
        <v>257</v>
      </c>
      <c r="C110" s="4">
        <v>2004</v>
      </c>
      <c r="D110" s="5">
        <v>500</v>
      </c>
      <c r="E110" s="4" t="s">
        <v>25</v>
      </c>
      <c r="F110" s="7">
        <f>VLOOKUP(C110,Kategorie!A:B,2,FALSE)</f>
        <v>2</v>
      </c>
      <c r="G110" s="11"/>
      <c r="H110" s="11"/>
      <c r="I110" s="17">
        <v>45</v>
      </c>
      <c r="J110" s="17" t="s">
        <v>279</v>
      </c>
      <c r="K110" s="11"/>
      <c r="L110" s="11"/>
      <c r="M110" s="17"/>
      <c r="N110" s="17"/>
      <c r="O110" s="11"/>
      <c r="P110" s="11"/>
      <c r="Q110" s="4" t="s">
        <v>279</v>
      </c>
      <c r="R110" s="4" t="s">
        <v>279</v>
      </c>
      <c r="S110" s="4">
        <v>1</v>
      </c>
    </row>
    <row r="111" spans="2:10" ht="12.75">
      <c r="B111" s="6"/>
      <c r="D111" s="5"/>
      <c r="F111" s="7"/>
      <c r="G111" s="11"/>
      <c r="H111" s="11"/>
      <c r="I111" s="17"/>
      <c r="J111" s="17"/>
    </row>
    <row r="112" spans="2:10" ht="12.75">
      <c r="B112" s="6"/>
      <c r="D112" s="5"/>
      <c r="F112" s="7"/>
      <c r="G112" s="11"/>
      <c r="H112" s="11"/>
      <c r="I112" s="17"/>
      <c r="J112" s="17"/>
    </row>
    <row r="113" spans="2:10" ht="12.75">
      <c r="B113" s="6"/>
      <c r="D113" s="5"/>
      <c r="F113" s="7"/>
      <c r="G113" s="11"/>
      <c r="H113" s="11"/>
      <c r="I113" s="17"/>
      <c r="J113" s="17"/>
    </row>
    <row r="114" spans="2:10" ht="12.75">
      <c r="B114" s="6"/>
      <c r="D114" s="5"/>
      <c r="F114" s="7"/>
      <c r="G114" s="11"/>
      <c r="H114" s="11"/>
      <c r="I114" s="17"/>
      <c r="J114" s="17"/>
    </row>
    <row r="115" spans="4:10" ht="12.75">
      <c r="D115" s="5"/>
      <c r="F115" s="7"/>
      <c r="G115" s="11"/>
      <c r="H115" s="11"/>
      <c r="I115" s="17"/>
      <c r="J115" s="17"/>
    </row>
    <row r="116" spans="4:10" ht="12.75">
      <c r="D116" s="5"/>
      <c r="F116" s="7"/>
      <c r="G116" s="11"/>
      <c r="H116" s="11"/>
      <c r="I116" s="17"/>
      <c r="J116" s="17"/>
    </row>
    <row r="117" spans="4:10" ht="12.75">
      <c r="D117" s="5"/>
      <c r="F117" s="7"/>
      <c r="G117" s="11"/>
      <c r="H117" s="11"/>
      <c r="I117" s="17"/>
      <c r="J117" s="17"/>
    </row>
    <row r="118" spans="4:10" ht="12.75">
      <c r="D118" s="5"/>
      <c r="F118" s="7"/>
      <c r="G118" s="11"/>
      <c r="H118" s="11"/>
      <c r="I118" s="17"/>
      <c r="J118" s="17"/>
    </row>
    <row r="119" spans="4:10" ht="12.75">
      <c r="D119" s="5"/>
      <c r="F119" s="7"/>
      <c r="G119" s="11"/>
      <c r="H119" s="11"/>
      <c r="I119" s="17"/>
      <c r="J119" s="17"/>
    </row>
    <row r="120" spans="4:10" ht="12.75">
      <c r="D120" s="5"/>
      <c r="F120" s="7"/>
      <c r="G120" s="11"/>
      <c r="H120" s="11"/>
      <c r="I120" s="17"/>
      <c r="J120" s="17"/>
    </row>
    <row r="121" spans="4:10" ht="12.75">
      <c r="D121" s="5"/>
      <c r="F121" s="7"/>
      <c r="G121" s="11"/>
      <c r="H121" s="11"/>
      <c r="I121" s="17"/>
      <c r="J121" s="17"/>
    </row>
    <row r="122" spans="4:10" ht="12.75">
      <c r="D122" s="5"/>
      <c r="F122" s="7"/>
      <c r="G122" s="11"/>
      <c r="H122" s="11"/>
      <c r="I122" s="17"/>
      <c r="J122" s="17"/>
    </row>
    <row r="123" spans="4:10" ht="12.75">
      <c r="D123" s="5"/>
      <c r="F123" s="7"/>
      <c r="G123" s="11"/>
      <c r="H123" s="11"/>
      <c r="I123" s="17"/>
      <c r="J123" s="17"/>
    </row>
    <row r="124" spans="4:10" ht="12.75">
      <c r="D124" s="5"/>
      <c r="F124" s="7"/>
      <c r="G124" s="11"/>
      <c r="H124" s="11"/>
      <c r="I124" s="17"/>
      <c r="J124" s="17"/>
    </row>
    <row r="125" spans="4:10" ht="12.75">
      <c r="D125" s="5"/>
      <c r="F125" s="7"/>
      <c r="G125" s="11"/>
      <c r="H125" s="11"/>
      <c r="I125" s="17"/>
      <c r="J125" s="17"/>
    </row>
    <row r="126" spans="4:10" ht="12.75">
      <c r="D126" s="5"/>
      <c r="F126" s="7"/>
      <c r="G126" s="11"/>
      <c r="H126" s="11"/>
      <c r="I126" s="17"/>
      <c r="J126" s="17"/>
    </row>
    <row r="127" spans="4:10" ht="12.75">
      <c r="D127" s="5"/>
      <c r="F127" s="7"/>
      <c r="G127" s="11"/>
      <c r="H127" s="11"/>
      <c r="I127" s="17"/>
      <c r="J127" s="17"/>
    </row>
    <row r="128" spans="4:10" ht="12.75">
      <c r="D128" s="5"/>
      <c r="F128" s="7"/>
      <c r="G128" s="11"/>
      <c r="H128" s="11"/>
      <c r="I128" s="17"/>
      <c r="J128" s="17"/>
    </row>
    <row r="129" spans="4:10" ht="12.75">
      <c r="D129" s="5"/>
      <c r="F129" s="7"/>
      <c r="G129" s="11"/>
      <c r="H129" s="11"/>
      <c r="I129" s="17"/>
      <c r="J129" s="17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16" ht="12.75">
      <c r="K2142" s="3"/>
      <c r="L2142" s="3"/>
      <c r="M2142" s="3"/>
      <c r="N2142" s="3"/>
      <c r="O2142" s="3"/>
      <c r="P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16" ht="12.75">
      <c r="L2147" s="3"/>
      <c r="M2147" s="3"/>
      <c r="N2147" s="3"/>
      <c r="O2147" s="3"/>
      <c r="P2147" s="3"/>
    </row>
    <row r="2148" ht="12.75">
      <c r="M2148" s="3"/>
    </row>
    <row r="2149" ht="12.75">
      <c r="M2149" s="3"/>
    </row>
    <row r="2150" ht="12.75">
      <c r="M2150" s="3"/>
    </row>
    <row r="2151" spans="11:16" ht="12.75">
      <c r="K2151" s="3"/>
      <c r="L2151" s="3"/>
      <c r="M2151" s="3"/>
      <c r="N2151" s="3"/>
      <c r="O2151" s="3"/>
      <c r="P2151" s="3"/>
    </row>
    <row r="2152" spans="11:16" ht="12.75">
      <c r="K2152" s="3"/>
      <c r="L2152" s="3"/>
      <c r="M2152" s="3"/>
      <c r="N2152" s="3"/>
      <c r="O2152" s="3"/>
      <c r="P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16" ht="12.75">
      <c r="K2159" s="3"/>
      <c r="L2159" s="3"/>
      <c r="M2159" s="3"/>
      <c r="N2159" s="3"/>
      <c r="O2159" s="3"/>
      <c r="P2159" s="3"/>
    </row>
  </sheetData>
  <autoFilter ref="B2:S129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59"/>
  <sheetViews>
    <sheetView workbookViewId="0" topLeftCell="A1">
      <pane ySplit="2" topLeftCell="BM3" activePane="bottomLeft" state="frozen"/>
      <selection pane="topLeft" activeCell="B20" sqref="B20"/>
      <selection pane="bottomLeft" activeCell="B3" sqref="B3"/>
    </sheetView>
  </sheetViews>
  <sheetFormatPr defaultColWidth="9.140625" defaultRowHeight="12.75"/>
  <cols>
    <col min="1" max="1" width="4.28125" style="20" customWidth="1"/>
    <col min="2" max="2" width="25.7109375" style="23" customWidth="1"/>
    <col min="3" max="3" width="5.57421875" style="22" customWidth="1"/>
    <col min="4" max="4" width="8.8515625" style="22" customWidth="1"/>
    <col min="5" max="5" width="2.7109375" style="22" customWidth="1"/>
    <col min="6" max="6" width="3.140625" style="22" customWidth="1"/>
    <col min="7" max="7" width="5.57421875" style="22" customWidth="1"/>
    <col min="8" max="8" width="8.00390625" style="22" customWidth="1"/>
    <col min="9" max="9" width="5.57421875" style="22" customWidth="1"/>
    <col min="10" max="10" width="7.8515625" style="22" customWidth="1"/>
    <col min="11" max="11" width="5.57421875" style="22" hidden="1" customWidth="1"/>
    <col min="12" max="12" width="8.00390625" style="22" hidden="1" customWidth="1"/>
    <col min="13" max="13" width="5.57421875" style="22" hidden="1" customWidth="1"/>
    <col min="14" max="14" width="8.00390625" style="22" hidden="1" customWidth="1"/>
    <col min="15" max="15" width="5.57421875" style="22" hidden="1" customWidth="1"/>
    <col min="16" max="16" width="8.00390625" style="22" hidden="1" customWidth="1"/>
    <col min="17" max="18" width="12.8515625" style="22" customWidth="1"/>
    <col min="19" max="19" width="5.7109375" style="22" customWidth="1"/>
    <col min="20" max="16384" width="9.140625" style="23" customWidth="1"/>
  </cols>
  <sheetData>
    <row r="1" ht="24" customHeight="1">
      <c r="B1" s="21" t="s">
        <v>79</v>
      </c>
    </row>
    <row r="2" spans="1:19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14</v>
      </c>
      <c r="H2" s="14" t="s">
        <v>81</v>
      </c>
      <c r="I2" s="13" t="s">
        <v>15</v>
      </c>
      <c r="J2" s="14" t="s">
        <v>82</v>
      </c>
      <c r="K2" s="13" t="s">
        <v>16</v>
      </c>
      <c r="L2" s="14" t="s">
        <v>83</v>
      </c>
      <c r="M2" s="13" t="s">
        <v>22</v>
      </c>
      <c r="N2" s="14" t="s">
        <v>84</v>
      </c>
      <c r="O2" s="13" t="s">
        <v>23</v>
      </c>
      <c r="P2" s="14" t="s">
        <v>85</v>
      </c>
      <c r="Q2" s="13" t="s">
        <v>6</v>
      </c>
      <c r="R2" s="13" t="s">
        <v>9</v>
      </c>
      <c r="S2" s="13" t="s">
        <v>10</v>
      </c>
    </row>
    <row r="3" spans="1:19" ht="12.75">
      <c r="A3" s="20">
        <v>1</v>
      </c>
      <c r="B3" s="24" t="s">
        <v>27</v>
      </c>
      <c r="C3" s="22">
        <v>2006</v>
      </c>
      <c r="D3" s="25">
        <v>2000</v>
      </c>
      <c r="E3" s="22" t="s">
        <v>26</v>
      </c>
      <c r="F3" s="26">
        <f>VLOOKUP(C3,Kategorie!A:B,2,FALSE)</f>
        <v>1</v>
      </c>
      <c r="G3" s="27">
        <v>35</v>
      </c>
      <c r="H3" s="27">
        <v>21</v>
      </c>
      <c r="I3" s="28">
        <v>32</v>
      </c>
      <c r="J3" s="28">
        <v>21</v>
      </c>
      <c r="K3" s="27"/>
      <c r="L3" s="27"/>
      <c r="M3" s="28"/>
      <c r="N3" s="28"/>
      <c r="O3" s="27"/>
      <c r="P3" s="27"/>
      <c r="Q3" s="22">
        <f aca="true" t="shared" si="0" ref="Q3:Q34">SUM(H3,J3,L3,N3)</f>
        <v>42</v>
      </c>
      <c r="R3" s="22">
        <v>1</v>
      </c>
      <c r="S3" s="22">
        <v>2</v>
      </c>
    </row>
    <row r="4" spans="1:19" ht="12.75">
      <c r="A4" s="20">
        <v>2</v>
      </c>
      <c r="B4" s="24" t="s">
        <v>101</v>
      </c>
      <c r="C4" s="22">
        <v>2008</v>
      </c>
      <c r="D4" s="25">
        <v>2000</v>
      </c>
      <c r="E4" s="22" t="s">
        <v>25</v>
      </c>
      <c r="F4" s="26">
        <f>VLOOKUP(C4,Kategorie!A:B,2,FALSE)</f>
        <v>1</v>
      </c>
      <c r="G4" s="27">
        <v>39</v>
      </c>
      <c r="H4" s="27">
        <v>21</v>
      </c>
      <c r="I4" s="28">
        <v>42</v>
      </c>
      <c r="J4" s="28">
        <v>21</v>
      </c>
      <c r="K4" s="27"/>
      <c r="L4" s="27"/>
      <c r="M4" s="28"/>
      <c r="N4" s="28"/>
      <c r="O4" s="27"/>
      <c r="P4" s="27"/>
      <c r="Q4" s="22">
        <f t="shared" si="0"/>
        <v>42</v>
      </c>
      <c r="R4" s="22">
        <v>1</v>
      </c>
      <c r="S4" s="22">
        <v>2</v>
      </c>
    </row>
    <row r="5" spans="1:19" ht="12.75">
      <c r="A5" s="20">
        <v>3</v>
      </c>
      <c r="B5" s="24" t="s">
        <v>167</v>
      </c>
      <c r="C5" s="22">
        <v>2006</v>
      </c>
      <c r="D5" s="25">
        <v>2000</v>
      </c>
      <c r="E5" s="22" t="s">
        <v>25</v>
      </c>
      <c r="F5" s="26">
        <f>VLOOKUP(C5,Kategorie!A:B,2,FALSE)</f>
        <v>1</v>
      </c>
      <c r="G5" s="27">
        <v>51</v>
      </c>
      <c r="H5" s="27">
        <v>18</v>
      </c>
      <c r="I5" s="28"/>
      <c r="J5" s="28"/>
      <c r="K5" s="27"/>
      <c r="L5" s="27"/>
      <c r="M5" s="28"/>
      <c r="N5" s="28"/>
      <c r="O5" s="27"/>
      <c r="P5" s="27"/>
      <c r="Q5" s="22">
        <f t="shared" si="0"/>
        <v>18</v>
      </c>
      <c r="R5" s="22">
        <v>2</v>
      </c>
      <c r="S5" s="22">
        <v>1</v>
      </c>
    </row>
    <row r="6" spans="1:19" ht="12.75">
      <c r="A6" s="20">
        <v>4</v>
      </c>
      <c r="B6" s="24" t="s">
        <v>34</v>
      </c>
      <c r="C6" s="22">
        <v>2006</v>
      </c>
      <c r="D6" s="25">
        <v>2000</v>
      </c>
      <c r="E6" s="22" t="s">
        <v>25</v>
      </c>
      <c r="F6" s="26">
        <f>VLOOKUP(C6,Kategorie!A:B,2,FALSE)</f>
        <v>1</v>
      </c>
      <c r="G6" s="27">
        <v>59</v>
      </c>
      <c r="H6" s="27">
        <v>15</v>
      </c>
      <c r="I6" s="28">
        <v>58</v>
      </c>
      <c r="J6" s="28">
        <v>18</v>
      </c>
      <c r="K6" s="27"/>
      <c r="L6" s="27"/>
      <c r="M6" s="28"/>
      <c r="N6" s="28"/>
      <c r="O6" s="27"/>
      <c r="P6" s="27"/>
      <c r="Q6" s="22">
        <f t="shared" si="0"/>
        <v>33</v>
      </c>
      <c r="R6" s="22">
        <v>3</v>
      </c>
      <c r="S6" s="22">
        <v>2</v>
      </c>
    </row>
    <row r="7" spans="1:19" ht="12.75">
      <c r="A7" s="20">
        <v>5</v>
      </c>
      <c r="B7" s="24" t="s">
        <v>154</v>
      </c>
      <c r="C7" s="22">
        <v>2003</v>
      </c>
      <c r="D7" s="25">
        <v>2000</v>
      </c>
      <c r="E7" s="22" t="s">
        <v>26</v>
      </c>
      <c r="F7" s="26">
        <f>VLOOKUP(C7,Kategorie!A:B,2,FALSE)</f>
        <v>2</v>
      </c>
      <c r="G7" s="27">
        <v>26</v>
      </c>
      <c r="H7" s="27">
        <v>21</v>
      </c>
      <c r="I7" s="29">
        <v>28</v>
      </c>
      <c r="J7" s="29">
        <v>13</v>
      </c>
      <c r="K7" s="30"/>
      <c r="L7" s="30"/>
      <c r="M7" s="28"/>
      <c r="N7" s="28"/>
      <c r="O7" s="30"/>
      <c r="P7" s="30"/>
      <c r="Q7" s="22">
        <f t="shared" si="0"/>
        <v>34</v>
      </c>
      <c r="R7" s="22">
        <v>1</v>
      </c>
      <c r="S7" s="22">
        <v>2</v>
      </c>
    </row>
    <row r="8" spans="1:19" ht="12.75">
      <c r="A8" s="20">
        <v>6</v>
      </c>
      <c r="B8" s="24" t="s">
        <v>161</v>
      </c>
      <c r="C8" s="22">
        <v>2005</v>
      </c>
      <c r="D8" s="25">
        <v>2000</v>
      </c>
      <c r="E8" s="22" t="s">
        <v>26</v>
      </c>
      <c r="F8" s="26">
        <f>VLOOKUP(C8,Kategorie!A:B,2,FALSE)</f>
        <v>2</v>
      </c>
      <c r="G8" s="27">
        <v>40</v>
      </c>
      <c r="H8" s="27">
        <v>15</v>
      </c>
      <c r="I8" s="28">
        <v>34</v>
      </c>
      <c r="J8" s="28">
        <v>6</v>
      </c>
      <c r="K8" s="27"/>
      <c r="L8" s="27"/>
      <c r="M8" s="28"/>
      <c r="N8" s="28"/>
      <c r="O8" s="27"/>
      <c r="P8" s="27"/>
      <c r="Q8" s="22">
        <f t="shared" si="0"/>
        <v>21</v>
      </c>
      <c r="R8" s="22">
        <v>2</v>
      </c>
      <c r="S8" s="22">
        <v>2</v>
      </c>
    </row>
    <row r="9" spans="1:19" ht="12.75">
      <c r="A9" s="20">
        <v>7</v>
      </c>
      <c r="B9" s="24" t="s">
        <v>283</v>
      </c>
      <c r="C9" s="22">
        <v>2004</v>
      </c>
      <c r="D9" s="25">
        <v>2000</v>
      </c>
      <c r="E9" s="22" t="s">
        <v>26</v>
      </c>
      <c r="F9" s="26">
        <f>VLOOKUP(C9,Kategorie!A:B,2,FALSE)</f>
        <v>2</v>
      </c>
      <c r="G9" s="27"/>
      <c r="H9" s="27"/>
      <c r="I9" s="28">
        <v>10</v>
      </c>
      <c r="J9" s="28">
        <v>21</v>
      </c>
      <c r="K9" s="27"/>
      <c r="L9" s="27"/>
      <c r="M9" s="28"/>
      <c r="N9" s="28"/>
      <c r="O9" s="27"/>
      <c r="P9" s="27"/>
      <c r="Q9" s="22">
        <f t="shared" si="0"/>
        <v>21</v>
      </c>
      <c r="R9" s="22">
        <v>3</v>
      </c>
      <c r="S9" s="22">
        <v>1</v>
      </c>
    </row>
    <row r="10" spans="1:19" ht="12.75">
      <c r="A10" s="20">
        <v>8</v>
      </c>
      <c r="B10" s="24" t="s">
        <v>42</v>
      </c>
      <c r="C10" s="22">
        <v>2001</v>
      </c>
      <c r="D10" s="25">
        <v>2000</v>
      </c>
      <c r="E10" s="22" t="s">
        <v>26</v>
      </c>
      <c r="F10" s="26">
        <f>VLOOKUP(C10,Kategorie!A:B,2,FALSE)</f>
        <v>2</v>
      </c>
      <c r="G10" s="27">
        <v>29</v>
      </c>
      <c r="H10" s="27">
        <v>18</v>
      </c>
      <c r="I10" s="28"/>
      <c r="J10" s="28"/>
      <c r="K10" s="27"/>
      <c r="L10" s="27"/>
      <c r="M10" s="28"/>
      <c r="N10" s="28"/>
      <c r="O10" s="27"/>
      <c r="P10" s="27"/>
      <c r="Q10" s="22">
        <f t="shared" si="0"/>
        <v>18</v>
      </c>
      <c r="R10" s="22">
        <v>4</v>
      </c>
      <c r="S10" s="22">
        <v>1</v>
      </c>
    </row>
    <row r="11" spans="1:19" ht="12.75">
      <c r="A11" s="20">
        <v>9</v>
      </c>
      <c r="B11" s="24" t="s">
        <v>285</v>
      </c>
      <c r="C11" s="22">
        <v>2002</v>
      </c>
      <c r="D11" s="25">
        <v>2000</v>
      </c>
      <c r="E11" s="22" t="s">
        <v>26</v>
      </c>
      <c r="F11" s="26">
        <f>VLOOKUP(C11,Kategorie!A:B,2,FALSE)</f>
        <v>2</v>
      </c>
      <c r="G11" s="27"/>
      <c r="H11" s="27"/>
      <c r="I11" s="28">
        <v>14</v>
      </c>
      <c r="J11" s="28">
        <v>18</v>
      </c>
      <c r="K11" s="27"/>
      <c r="L11" s="27"/>
      <c r="M11" s="28"/>
      <c r="N11" s="28"/>
      <c r="O11" s="27"/>
      <c r="P11" s="27"/>
      <c r="Q11" s="22">
        <f t="shared" si="0"/>
        <v>18</v>
      </c>
      <c r="R11" s="22">
        <v>5</v>
      </c>
      <c r="S11" s="22">
        <v>1</v>
      </c>
    </row>
    <row r="12" spans="1:19" ht="12.75">
      <c r="A12" s="20">
        <v>10</v>
      </c>
      <c r="B12" s="24" t="s">
        <v>51</v>
      </c>
      <c r="C12" s="22">
        <v>2004</v>
      </c>
      <c r="D12" s="25">
        <v>2000</v>
      </c>
      <c r="E12" s="22" t="s">
        <v>26</v>
      </c>
      <c r="F12" s="26">
        <f>VLOOKUP(C12,Kategorie!A:B,2,FALSE)</f>
        <v>2</v>
      </c>
      <c r="G12" s="27">
        <v>41</v>
      </c>
      <c r="H12" s="27">
        <v>13</v>
      </c>
      <c r="I12" s="28">
        <v>38</v>
      </c>
      <c r="J12" s="28">
        <v>3</v>
      </c>
      <c r="K12" s="27"/>
      <c r="L12" s="27"/>
      <c r="M12" s="28"/>
      <c r="N12" s="28"/>
      <c r="O12" s="27"/>
      <c r="P12" s="27"/>
      <c r="Q12" s="22">
        <f t="shared" si="0"/>
        <v>16</v>
      </c>
      <c r="R12" s="22">
        <v>6</v>
      </c>
      <c r="S12" s="22">
        <v>2</v>
      </c>
    </row>
    <row r="13" spans="1:19" ht="12.75">
      <c r="A13" s="20">
        <v>11</v>
      </c>
      <c r="B13" s="24" t="s">
        <v>288</v>
      </c>
      <c r="C13" s="22">
        <v>2003</v>
      </c>
      <c r="D13" s="25">
        <v>2000</v>
      </c>
      <c r="E13" s="22" t="s">
        <v>26</v>
      </c>
      <c r="F13" s="26">
        <f>VLOOKUP(C13,Kategorie!A:B,2,FALSE)</f>
        <v>2</v>
      </c>
      <c r="G13" s="27"/>
      <c r="H13" s="27"/>
      <c r="I13" s="28">
        <v>23</v>
      </c>
      <c r="J13" s="28">
        <v>15</v>
      </c>
      <c r="K13" s="27"/>
      <c r="L13" s="27"/>
      <c r="M13" s="28"/>
      <c r="N13" s="28"/>
      <c r="O13" s="27"/>
      <c r="P13" s="27"/>
      <c r="Q13" s="22">
        <f t="shared" si="0"/>
        <v>15</v>
      </c>
      <c r="R13" s="22">
        <v>7</v>
      </c>
      <c r="S13" s="22">
        <v>1</v>
      </c>
    </row>
    <row r="14" spans="1:19" ht="12.75">
      <c r="A14" s="20">
        <v>12</v>
      </c>
      <c r="B14" s="24" t="s">
        <v>162</v>
      </c>
      <c r="C14" s="22">
        <v>2005</v>
      </c>
      <c r="D14" s="25">
        <v>2000</v>
      </c>
      <c r="E14" s="22" t="s">
        <v>26</v>
      </c>
      <c r="F14" s="26">
        <f>VLOOKUP(C14,Kategorie!A:B,2,FALSE)</f>
        <v>2</v>
      </c>
      <c r="G14" s="27">
        <v>43</v>
      </c>
      <c r="H14" s="27">
        <v>10</v>
      </c>
      <c r="I14" s="28">
        <v>45</v>
      </c>
      <c r="J14" s="28">
        <v>1</v>
      </c>
      <c r="K14" s="27"/>
      <c r="L14" s="27"/>
      <c r="M14" s="28"/>
      <c r="N14" s="28"/>
      <c r="O14" s="27"/>
      <c r="P14" s="27"/>
      <c r="Q14" s="22">
        <f t="shared" si="0"/>
        <v>11</v>
      </c>
      <c r="R14" s="22">
        <v>8</v>
      </c>
      <c r="S14" s="22">
        <v>2</v>
      </c>
    </row>
    <row r="15" spans="1:19" ht="12.75">
      <c r="A15" s="20">
        <v>13</v>
      </c>
      <c r="B15" s="24" t="s">
        <v>291</v>
      </c>
      <c r="C15" s="22">
        <v>2002</v>
      </c>
      <c r="D15" s="25">
        <v>2000</v>
      </c>
      <c r="E15" s="22" t="s">
        <v>26</v>
      </c>
      <c r="F15" s="26">
        <f>VLOOKUP(C15,Kategorie!A:B,2,FALSE)</f>
        <v>2</v>
      </c>
      <c r="G15" s="27"/>
      <c r="H15" s="27"/>
      <c r="I15" s="28">
        <v>31</v>
      </c>
      <c r="J15" s="28">
        <v>10</v>
      </c>
      <c r="K15" s="27"/>
      <c r="L15" s="27"/>
      <c r="M15" s="28"/>
      <c r="N15" s="28"/>
      <c r="O15" s="27"/>
      <c r="P15" s="27"/>
      <c r="Q15" s="22">
        <f t="shared" si="0"/>
        <v>10</v>
      </c>
      <c r="R15" s="22">
        <v>9</v>
      </c>
      <c r="S15" s="22">
        <v>1</v>
      </c>
    </row>
    <row r="16" spans="1:19" ht="12.75">
      <c r="A16" s="20">
        <v>14</v>
      </c>
      <c r="B16" s="24" t="s">
        <v>163</v>
      </c>
      <c r="C16" s="22">
        <v>2004</v>
      </c>
      <c r="D16" s="25">
        <v>2000</v>
      </c>
      <c r="E16" s="22" t="s">
        <v>26</v>
      </c>
      <c r="F16" s="26">
        <f>VLOOKUP(C16,Kategorie!A:B,2,FALSE)</f>
        <v>2</v>
      </c>
      <c r="G16" s="27">
        <v>46</v>
      </c>
      <c r="H16" s="27">
        <v>8</v>
      </c>
      <c r="I16" s="28"/>
      <c r="J16" s="28"/>
      <c r="K16" s="27"/>
      <c r="L16" s="27"/>
      <c r="M16" s="28"/>
      <c r="N16" s="28"/>
      <c r="O16" s="27"/>
      <c r="P16" s="27"/>
      <c r="Q16" s="22">
        <f t="shared" si="0"/>
        <v>8</v>
      </c>
      <c r="R16" s="22">
        <v>10</v>
      </c>
      <c r="S16" s="22">
        <v>1</v>
      </c>
    </row>
    <row r="17" spans="1:19" ht="12.75">
      <c r="A17" s="20">
        <v>15</v>
      </c>
      <c r="B17" s="24" t="s">
        <v>292</v>
      </c>
      <c r="C17" s="22">
        <v>2003</v>
      </c>
      <c r="D17" s="25">
        <v>2000</v>
      </c>
      <c r="E17" s="22" t="s">
        <v>26</v>
      </c>
      <c r="F17" s="26">
        <f>VLOOKUP(C17,Kategorie!A:B,2,FALSE)</f>
        <v>2</v>
      </c>
      <c r="G17" s="27"/>
      <c r="H17" s="27"/>
      <c r="I17" s="28">
        <v>33</v>
      </c>
      <c r="J17" s="28">
        <v>8</v>
      </c>
      <c r="K17" s="27"/>
      <c r="L17" s="27"/>
      <c r="M17" s="28"/>
      <c r="N17" s="28"/>
      <c r="O17" s="27"/>
      <c r="P17" s="27"/>
      <c r="Q17" s="22">
        <f t="shared" si="0"/>
        <v>8</v>
      </c>
      <c r="R17" s="22">
        <v>11</v>
      </c>
      <c r="S17" s="22">
        <v>1</v>
      </c>
    </row>
    <row r="18" spans="1:19" ht="12.75">
      <c r="A18" s="20">
        <v>16</v>
      </c>
      <c r="B18" s="24" t="s">
        <v>164</v>
      </c>
      <c r="C18" s="22">
        <v>2005</v>
      </c>
      <c r="D18" s="25">
        <v>2000</v>
      </c>
      <c r="E18" s="22" t="s">
        <v>26</v>
      </c>
      <c r="F18" s="26">
        <f>VLOOKUP(C18,Kategorie!A:B,2,FALSE)</f>
        <v>2</v>
      </c>
      <c r="G18" s="27">
        <v>48</v>
      </c>
      <c r="H18" s="27">
        <v>6</v>
      </c>
      <c r="I18" s="28"/>
      <c r="J18" s="28"/>
      <c r="K18" s="27"/>
      <c r="L18" s="27"/>
      <c r="M18" s="28"/>
      <c r="N18" s="28"/>
      <c r="O18" s="27"/>
      <c r="P18" s="27"/>
      <c r="Q18" s="22">
        <f t="shared" si="0"/>
        <v>6</v>
      </c>
      <c r="R18" s="22">
        <v>12</v>
      </c>
      <c r="S18" s="22">
        <v>1</v>
      </c>
    </row>
    <row r="19" spans="1:19" ht="12.75">
      <c r="A19" s="20">
        <v>17</v>
      </c>
      <c r="B19" s="24" t="s">
        <v>170</v>
      </c>
      <c r="C19" s="22">
        <v>2005</v>
      </c>
      <c r="D19" s="25">
        <v>2000</v>
      </c>
      <c r="E19" s="22" t="s">
        <v>26</v>
      </c>
      <c r="F19" s="26">
        <f>VLOOKUP(C19,Kategorie!A:B,2,FALSE)</f>
        <v>2</v>
      </c>
      <c r="G19" s="27">
        <v>55</v>
      </c>
      <c r="H19" s="27">
        <v>4</v>
      </c>
      <c r="I19" s="28">
        <v>55</v>
      </c>
      <c r="J19" s="28">
        <v>1</v>
      </c>
      <c r="K19" s="27"/>
      <c r="L19" s="27"/>
      <c r="M19" s="28"/>
      <c r="N19" s="28"/>
      <c r="O19" s="27"/>
      <c r="P19" s="27"/>
      <c r="Q19" s="22">
        <f t="shared" si="0"/>
        <v>5</v>
      </c>
      <c r="R19" s="22">
        <v>13</v>
      </c>
      <c r="S19" s="22">
        <v>2</v>
      </c>
    </row>
    <row r="20" spans="1:19" ht="12.75">
      <c r="A20" s="20">
        <v>18</v>
      </c>
      <c r="B20" s="24" t="s">
        <v>294</v>
      </c>
      <c r="C20" s="22">
        <v>2003</v>
      </c>
      <c r="D20" s="25">
        <v>2000</v>
      </c>
      <c r="E20" s="22" t="s">
        <v>26</v>
      </c>
      <c r="F20" s="26">
        <f>VLOOKUP(C20,Kategorie!A:B,2,FALSE)</f>
        <v>2</v>
      </c>
      <c r="G20" s="27"/>
      <c r="H20" s="27"/>
      <c r="I20" s="28">
        <v>37</v>
      </c>
      <c r="J20" s="28">
        <v>4</v>
      </c>
      <c r="K20" s="27"/>
      <c r="L20" s="27"/>
      <c r="M20" s="28"/>
      <c r="N20" s="28"/>
      <c r="O20" s="27"/>
      <c r="P20" s="27"/>
      <c r="Q20" s="22">
        <f t="shared" si="0"/>
        <v>4</v>
      </c>
      <c r="R20" s="22">
        <v>14</v>
      </c>
      <c r="S20" s="22">
        <v>1</v>
      </c>
    </row>
    <row r="21" spans="1:19" ht="12.75">
      <c r="A21" s="20">
        <v>19</v>
      </c>
      <c r="B21" s="24" t="s">
        <v>297</v>
      </c>
      <c r="C21" s="22">
        <v>2004</v>
      </c>
      <c r="D21" s="25">
        <v>2000</v>
      </c>
      <c r="E21" s="22" t="s">
        <v>26</v>
      </c>
      <c r="F21" s="26">
        <f>VLOOKUP(C21,Kategorie!A:B,2,FALSE)</f>
        <v>2</v>
      </c>
      <c r="G21" s="27"/>
      <c r="H21" s="27"/>
      <c r="I21" s="28">
        <v>43</v>
      </c>
      <c r="J21" s="28">
        <v>2</v>
      </c>
      <c r="K21" s="27"/>
      <c r="L21" s="27"/>
      <c r="M21" s="28"/>
      <c r="N21" s="28"/>
      <c r="O21" s="27"/>
      <c r="P21" s="27"/>
      <c r="Q21" s="22">
        <f t="shared" si="0"/>
        <v>2</v>
      </c>
      <c r="R21" s="22">
        <v>15</v>
      </c>
      <c r="S21" s="22">
        <v>1</v>
      </c>
    </row>
    <row r="22" spans="1:19" ht="12.75">
      <c r="A22" s="20">
        <v>20</v>
      </c>
      <c r="B22" s="24" t="s">
        <v>299</v>
      </c>
      <c r="C22" s="22">
        <v>2005</v>
      </c>
      <c r="D22" s="25">
        <v>2000</v>
      </c>
      <c r="E22" s="22" t="s">
        <v>26</v>
      </c>
      <c r="F22" s="26">
        <f>VLOOKUP(C22,Kategorie!A:B,2,FALSE)</f>
        <v>2</v>
      </c>
      <c r="G22" s="27"/>
      <c r="H22" s="27"/>
      <c r="I22" s="28">
        <v>46</v>
      </c>
      <c r="J22" s="28">
        <v>1</v>
      </c>
      <c r="K22" s="27"/>
      <c r="L22" s="27"/>
      <c r="M22" s="28"/>
      <c r="N22" s="28"/>
      <c r="O22" s="27"/>
      <c r="P22" s="27"/>
      <c r="Q22" s="22">
        <f t="shared" si="0"/>
        <v>1</v>
      </c>
      <c r="R22" s="22">
        <v>16</v>
      </c>
      <c r="S22" s="22">
        <v>1</v>
      </c>
    </row>
    <row r="23" spans="1:19" ht="12.75">
      <c r="A23" s="20">
        <v>21</v>
      </c>
      <c r="B23" s="24" t="s">
        <v>300</v>
      </c>
      <c r="C23" s="22">
        <v>2004</v>
      </c>
      <c r="D23" s="25">
        <v>2000</v>
      </c>
      <c r="E23" s="22" t="s">
        <v>26</v>
      </c>
      <c r="F23" s="26">
        <f>VLOOKUP(C23,Kategorie!A:B,2,FALSE)</f>
        <v>2</v>
      </c>
      <c r="G23" s="27"/>
      <c r="H23" s="27"/>
      <c r="I23" s="28">
        <v>48</v>
      </c>
      <c r="J23" s="28">
        <v>1</v>
      </c>
      <c r="K23" s="27"/>
      <c r="L23" s="27"/>
      <c r="M23" s="28"/>
      <c r="N23" s="28"/>
      <c r="O23" s="27"/>
      <c r="P23" s="27"/>
      <c r="Q23" s="22">
        <f t="shared" si="0"/>
        <v>1</v>
      </c>
      <c r="R23" s="22">
        <v>17</v>
      </c>
      <c r="S23" s="22">
        <v>1</v>
      </c>
    </row>
    <row r="24" spans="1:19" ht="12.75">
      <c r="A24" s="20">
        <v>22</v>
      </c>
      <c r="B24" s="24" t="s">
        <v>248</v>
      </c>
      <c r="C24" s="22">
        <v>2004</v>
      </c>
      <c r="D24" s="25">
        <v>2000</v>
      </c>
      <c r="E24" s="22" t="s">
        <v>26</v>
      </c>
      <c r="F24" s="26">
        <f>VLOOKUP(C24,Kategorie!A:B,2,FALSE)</f>
        <v>2</v>
      </c>
      <c r="G24" s="27"/>
      <c r="H24" s="27"/>
      <c r="I24" s="28">
        <v>49</v>
      </c>
      <c r="J24" s="28">
        <v>1</v>
      </c>
      <c r="K24" s="27"/>
      <c r="L24" s="27"/>
      <c r="M24" s="28"/>
      <c r="N24" s="28"/>
      <c r="O24" s="27"/>
      <c r="P24" s="27"/>
      <c r="Q24" s="22">
        <f t="shared" si="0"/>
        <v>1</v>
      </c>
      <c r="R24" s="22">
        <v>18</v>
      </c>
      <c r="S24" s="22">
        <v>1</v>
      </c>
    </row>
    <row r="25" spans="1:19" ht="12.75">
      <c r="A25" s="20">
        <v>23</v>
      </c>
      <c r="B25" s="24" t="s">
        <v>304</v>
      </c>
      <c r="C25" s="22">
        <v>2003</v>
      </c>
      <c r="D25" s="25">
        <v>2000</v>
      </c>
      <c r="E25" s="22" t="s">
        <v>26</v>
      </c>
      <c r="F25" s="26">
        <f>VLOOKUP(C25,Kategorie!A:B,2,FALSE)</f>
        <v>2</v>
      </c>
      <c r="G25" s="27"/>
      <c r="H25" s="27"/>
      <c r="I25" s="28">
        <v>54</v>
      </c>
      <c r="J25" s="28">
        <v>1</v>
      </c>
      <c r="K25" s="27"/>
      <c r="L25" s="27"/>
      <c r="M25" s="28"/>
      <c r="N25" s="28"/>
      <c r="O25" s="27"/>
      <c r="P25" s="27"/>
      <c r="Q25" s="22">
        <f t="shared" si="0"/>
        <v>1</v>
      </c>
      <c r="R25" s="22">
        <v>19</v>
      </c>
      <c r="S25" s="22">
        <v>1</v>
      </c>
    </row>
    <row r="26" spans="1:19" ht="12.75">
      <c r="A26" s="20">
        <v>24</v>
      </c>
      <c r="B26" s="24" t="s">
        <v>305</v>
      </c>
      <c r="C26" s="22">
        <v>2003</v>
      </c>
      <c r="D26" s="25">
        <v>2000</v>
      </c>
      <c r="E26" s="22" t="s">
        <v>26</v>
      </c>
      <c r="F26" s="26">
        <f>VLOOKUP(C26,Kategorie!A:B,2,FALSE)</f>
        <v>2</v>
      </c>
      <c r="G26" s="27"/>
      <c r="H26" s="27"/>
      <c r="I26" s="28">
        <v>57</v>
      </c>
      <c r="J26" s="28">
        <v>1</v>
      </c>
      <c r="K26" s="27"/>
      <c r="L26" s="27"/>
      <c r="M26" s="28"/>
      <c r="N26" s="28"/>
      <c r="O26" s="27"/>
      <c r="P26" s="27"/>
      <c r="Q26" s="22">
        <f t="shared" si="0"/>
        <v>1</v>
      </c>
      <c r="R26" s="22">
        <v>20</v>
      </c>
      <c r="S26" s="22">
        <v>1</v>
      </c>
    </row>
    <row r="27" spans="1:19" ht="12.75">
      <c r="A27" s="20">
        <v>25</v>
      </c>
      <c r="B27" s="24" t="s">
        <v>39</v>
      </c>
      <c r="C27" s="22">
        <v>2001</v>
      </c>
      <c r="D27" s="25">
        <v>2000</v>
      </c>
      <c r="E27" s="22" t="s">
        <v>25</v>
      </c>
      <c r="F27" s="26">
        <f>VLOOKUP(C27,Kategorie!A:B,2,FALSE)</f>
        <v>2</v>
      </c>
      <c r="G27" s="27">
        <v>1</v>
      </c>
      <c r="H27" s="27">
        <v>21</v>
      </c>
      <c r="I27" s="28">
        <v>2</v>
      </c>
      <c r="J27" s="28">
        <v>21</v>
      </c>
      <c r="K27" s="27"/>
      <c r="L27" s="27"/>
      <c r="M27" s="28"/>
      <c r="N27" s="28"/>
      <c r="O27" s="27"/>
      <c r="P27" s="27"/>
      <c r="Q27" s="22">
        <f t="shared" si="0"/>
        <v>42</v>
      </c>
      <c r="R27" s="22">
        <v>1</v>
      </c>
      <c r="S27" s="22">
        <v>2</v>
      </c>
    </row>
    <row r="28" spans="1:19" ht="12.75">
      <c r="A28" s="20">
        <v>26</v>
      </c>
      <c r="B28" s="24" t="s">
        <v>230</v>
      </c>
      <c r="C28" s="22">
        <v>2001</v>
      </c>
      <c r="D28" s="25">
        <v>2000</v>
      </c>
      <c r="E28" s="22" t="s">
        <v>25</v>
      </c>
      <c r="F28" s="26">
        <f>VLOOKUP(C28,Kategorie!A:B,2,FALSE)</f>
        <v>2</v>
      </c>
      <c r="G28" s="27">
        <v>2</v>
      </c>
      <c r="H28" s="27">
        <v>18</v>
      </c>
      <c r="I28" s="28">
        <v>5</v>
      </c>
      <c r="J28" s="28">
        <v>18</v>
      </c>
      <c r="K28" s="27"/>
      <c r="L28" s="27"/>
      <c r="M28" s="28"/>
      <c r="N28" s="28"/>
      <c r="O28" s="27"/>
      <c r="P28" s="27"/>
      <c r="Q28" s="22">
        <f t="shared" si="0"/>
        <v>36</v>
      </c>
      <c r="R28" s="22">
        <v>2</v>
      </c>
      <c r="S28" s="22">
        <v>2</v>
      </c>
    </row>
    <row r="29" spans="1:19" ht="12.75">
      <c r="A29" s="20">
        <v>27</v>
      </c>
      <c r="B29" s="24" t="s">
        <v>41</v>
      </c>
      <c r="C29" s="22">
        <v>2003</v>
      </c>
      <c r="D29" s="25">
        <v>2000</v>
      </c>
      <c r="E29" s="22" t="s">
        <v>25</v>
      </c>
      <c r="F29" s="26">
        <f>VLOOKUP(C29,Kategorie!A:B,2,FALSE)</f>
        <v>2</v>
      </c>
      <c r="G29" s="27">
        <v>3</v>
      </c>
      <c r="H29" s="27">
        <v>15</v>
      </c>
      <c r="I29" s="28">
        <v>7</v>
      </c>
      <c r="J29" s="28">
        <v>13</v>
      </c>
      <c r="K29" s="27"/>
      <c r="L29" s="27"/>
      <c r="M29" s="28"/>
      <c r="N29" s="28"/>
      <c r="O29" s="27"/>
      <c r="P29" s="27"/>
      <c r="Q29" s="22">
        <f t="shared" si="0"/>
        <v>28</v>
      </c>
      <c r="R29" s="22">
        <v>3</v>
      </c>
      <c r="S29" s="22">
        <v>2</v>
      </c>
    </row>
    <row r="30" spans="1:19" ht="12.75">
      <c r="A30" s="20">
        <v>28</v>
      </c>
      <c r="B30" s="24" t="s">
        <v>141</v>
      </c>
      <c r="C30" s="22">
        <v>2003</v>
      </c>
      <c r="D30" s="25">
        <v>2000</v>
      </c>
      <c r="E30" s="22" t="s">
        <v>25</v>
      </c>
      <c r="F30" s="26">
        <f>VLOOKUP(C30,Kategorie!A:B,2,FALSE)</f>
        <v>2</v>
      </c>
      <c r="G30" s="27">
        <v>8</v>
      </c>
      <c r="H30" s="27">
        <v>8</v>
      </c>
      <c r="I30" s="28">
        <v>6</v>
      </c>
      <c r="J30" s="28">
        <v>15</v>
      </c>
      <c r="K30" s="27"/>
      <c r="L30" s="27"/>
      <c r="M30" s="28"/>
      <c r="N30" s="28"/>
      <c r="O30" s="27"/>
      <c r="P30" s="27"/>
      <c r="Q30" s="22">
        <f t="shared" si="0"/>
        <v>23</v>
      </c>
      <c r="R30" s="22">
        <v>4</v>
      </c>
      <c r="S30" s="22">
        <v>2</v>
      </c>
    </row>
    <row r="31" spans="1:19" ht="12.75">
      <c r="A31" s="20">
        <v>29</v>
      </c>
      <c r="B31" s="24" t="s">
        <v>137</v>
      </c>
      <c r="C31" s="22">
        <v>2001</v>
      </c>
      <c r="D31" s="25">
        <v>2000</v>
      </c>
      <c r="E31" s="22" t="s">
        <v>25</v>
      </c>
      <c r="F31" s="26">
        <f>VLOOKUP(C31,Kategorie!A:B,2,FALSE)</f>
        <v>2</v>
      </c>
      <c r="G31" s="27">
        <v>4</v>
      </c>
      <c r="H31" s="27">
        <v>13</v>
      </c>
      <c r="I31" s="28"/>
      <c r="J31" s="28"/>
      <c r="K31" s="27"/>
      <c r="L31" s="27"/>
      <c r="M31" s="28"/>
      <c r="N31" s="28"/>
      <c r="O31" s="27"/>
      <c r="P31" s="27"/>
      <c r="Q31" s="22">
        <f t="shared" si="0"/>
        <v>13</v>
      </c>
      <c r="R31" s="22">
        <v>5</v>
      </c>
      <c r="S31" s="22">
        <v>1</v>
      </c>
    </row>
    <row r="32" spans="1:19" ht="12.75">
      <c r="A32" s="20">
        <v>30</v>
      </c>
      <c r="B32" s="24" t="s">
        <v>144</v>
      </c>
      <c r="C32" s="22">
        <v>2005</v>
      </c>
      <c r="D32" s="25">
        <v>2000</v>
      </c>
      <c r="E32" s="22" t="s">
        <v>25</v>
      </c>
      <c r="F32" s="26">
        <f>VLOOKUP(C32,Kategorie!A:B,2,FALSE)</f>
        <v>2</v>
      </c>
      <c r="G32" s="27">
        <v>11</v>
      </c>
      <c r="H32" s="27">
        <v>4</v>
      </c>
      <c r="I32" s="28">
        <v>15</v>
      </c>
      <c r="J32" s="28">
        <v>6</v>
      </c>
      <c r="K32" s="27"/>
      <c r="L32" s="27"/>
      <c r="M32" s="28"/>
      <c r="N32" s="28"/>
      <c r="O32" s="27"/>
      <c r="P32" s="27"/>
      <c r="Q32" s="22">
        <f t="shared" si="0"/>
        <v>10</v>
      </c>
      <c r="R32" s="22">
        <v>6</v>
      </c>
      <c r="S32" s="22">
        <v>2</v>
      </c>
    </row>
    <row r="33" spans="1:19" ht="12.75">
      <c r="A33" s="20">
        <v>31</v>
      </c>
      <c r="B33" s="24" t="s">
        <v>138</v>
      </c>
      <c r="C33" s="22">
        <v>2001</v>
      </c>
      <c r="D33" s="25">
        <v>2000</v>
      </c>
      <c r="E33" s="22" t="s">
        <v>25</v>
      </c>
      <c r="F33" s="26">
        <f>VLOOKUP(C33,Kategorie!A:B,2,FALSE)</f>
        <v>2</v>
      </c>
      <c r="G33" s="27">
        <v>5</v>
      </c>
      <c r="H33" s="27">
        <v>10</v>
      </c>
      <c r="I33" s="28"/>
      <c r="J33" s="28"/>
      <c r="K33" s="27"/>
      <c r="L33" s="27"/>
      <c r="M33" s="28"/>
      <c r="N33" s="28"/>
      <c r="O33" s="27"/>
      <c r="P33" s="27"/>
      <c r="Q33" s="22">
        <f t="shared" si="0"/>
        <v>10</v>
      </c>
      <c r="R33" s="22">
        <v>7</v>
      </c>
      <c r="S33" s="22">
        <v>1</v>
      </c>
    </row>
    <row r="34" spans="1:19" ht="12.75">
      <c r="A34" s="20">
        <v>32</v>
      </c>
      <c r="B34" s="24" t="s">
        <v>282</v>
      </c>
      <c r="C34" s="22">
        <v>2001</v>
      </c>
      <c r="D34" s="25">
        <v>2000</v>
      </c>
      <c r="E34" s="22" t="s">
        <v>25</v>
      </c>
      <c r="F34" s="26">
        <f>VLOOKUP(C34,Kategorie!A:B,2,FALSE)</f>
        <v>2</v>
      </c>
      <c r="G34" s="27"/>
      <c r="H34" s="27"/>
      <c r="I34" s="28">
        <v>8</v>
      </c>
      <c r="J34" s="28">
        <v>10</v>
      </c>
      <c r="K34" s="27"/>
      <c r="L34" s="27"/>
      <c r="M34" s="28"/>
      <c r="N34" s="28"/>
      <c r="O34" s="27"/>
      <c r="P34" s="27"/>
      <c r="Q34" s="22">
        <f t="shared" si="0"/>
        <v>10</v>
      </c>
      <c r="R34" s="22">
        <v>8</v>
      </c>
      <c r="S34" s="22">
        <v>1</v>
      </c>
    </row>
    <row r="35" spans="1:19" ht="12.75">
      <c r="A35" s="20">
        <v>33</v>
      </c>
      <c r="B35" s="24" t="s">
        <v>284</v>
      </c>
      <c r="C35" s="22">
        <v>2004</v>
      </c>
      <c r="D35" s="25">
        <v>2000</v>
      </c>
      <c r="E35" s="22" t="s">
        <v>25</v>
      </c>
      <c r="F35" s="26">
        <f>VLOOKUP(C35,Kategorie!A:B,2,FALSE)</f>
        <v>2</v>
      </c>
      <c r="G35" s="27"/>
      <c r="H35" s="27"/>
      <c r="I35" s="28">
        <v>11</v>
      </c>
      <c r="J35" s="28">
        <v>8</v>
      </c>
      <c r="K35" s="27"/>
      <c r="L35" s="27"/>
      <c r="M35" s="28"/>
      <c r="N35" s="28"/>
      <c r="O35" s="27"/>
      <c r="P35" s="27"/>
      <c r="Q35" s="22">
        <f aca="true" t="shared" si="1" ref="Q35:Q66">SUM(H35,J35,L35,N35)</f>
        <v>8</v>
      </c>
      <c r="R35" s="22">
        <v>9</v>
      </c>
      <c r="S35" s="22">
        <v>1</v>
      </c>
    </row>
    <row r="36" spans="1:19" ht="12.75">
      <c r="A36" s="20">
        <v>34</v>
      </c>
      <c r="B36" s="24" t="s">
        <v>149</v>
      </c>
      <c r="C36" s="22">
        <v>2005</v>
      </c>
      <c r="D36" s="25">
        <v>2000</v>
      </c>
      <c r="E36" s="22" t="s">
        <v>25</v>
      </c>
      <c r="F36" s="26">
        <f>VLOOKUP(C36,Kategorie!A:B,2,FALSE)</f>
        <v>2</v>
      </c>
      <c r="G36" s="27">
        <v>17</v>
      </c>
      <c r="H36" s="27">
        <v>2</v>
      </c>
      <c r="I36" s="28">
        <v>16</v>
      </c>
      <c r="J36" s="28">
        <v>4</v>
      </c>
      <c r="K36" s="27"/>
      <c r="L36" s="27"/>
      <c r="M36" s="28"/>
      <c r="N36" s="28"/>
      <c r="O36" s="27"/>
      <c r="P36" s="27"/>
      <c r="Q36" s="22">
        <f t="shared" si="1"/>
        <v>6</v>
      </c>
      <c r="R36" s="22">
        <v>10</v>
      </c>
      <c r="S36" s="22">
        <v>2</v>
      </c>
    </row>
    <row r="37" spans="1:19" ht="12.75">
      <c r="A37" s="20">
        <v>35</v>
      </c>
      <c r="B37" s="24" t="s">
        <v>143</v>
      </c>
      <c r="C37" s="22">
        <v>2002</v>
      </c>
      <c r="D37" s="25">
        <v>2000</v>
      </c>
      <c r="E37" s="22" t="s">
        <v>25</v>
      </c>
      <c r="F37" s="26">
        <f>VLOOKUP(C37,Kategorie!A:B,2,FALSE)</f>
        <v>2</v>
      </c>
      <c r="G37" s="27">
        <v>10</v>
      </c>
      <c r="H37" s="27">
        <v>6</v>
      </c>
      <c r="I37" s="28"/>
      <c r="J37" s="28"/>
      <c r="K37" s="27"/>
      <c r="L37" s="27"/>
      <c r="M37" s="28"/>
      <c r="N37" s="28"/>
      <c r="O37" s="27"/>
      <c r="P37" s="27"/>
      <c r="Q37" s="22">
        <f t="shared" si="1"/>
        <v>6</v>
      </c>
      <c r="R37" s="22">
        <v>11</v>
      </c>
      <c r="S37" s="22">
        <v>1</v>
      </c>
    </row>
    <row r="38" spans="1:19" ht="12.75">
      <c r="A38" s="20">
        <v>36</v>
      </c>
      <c r="B38" s="24" t="s">
        <v>152</v>
      </c>
      <c r="C38" s="22">
        <v>2005</v>
      </c>
      <c r="D38" s="25">
        <v>2000</v>
      </c>
      <c r="E38" s="22" t="s">
        <v>25</v>
      </c>
      <c r="F38" s="26">
        <f>VLOOKUP(C38,Kategorie!A:B,2,FALSE)</f>
        <v>2</v>
      </c>
      <c r="G38" s="27">
        <v>24</v>
      </c>
      <c r="H38" s="27">
        <v>1</v>
      </c>
      <c r="I38" s="28">
        <v>20</v>
      </c>
      <c r="J38" s="28">
        <v>3</v>
      </c>
      <c r="K38" s="27"/>
      <c r="L38" s="27"/>
      <c r="M38" s="28"/>
      <c r="N38" s="28"/>
      <c r="O38" s="27"/>
      <c r="P38" s="27"/>
      <c r="Q38" s="22">
        <f t="shared" si="1"/>
        <v>4</v>
      </c>
      <c r="R38" s="22">
        <v>12</v>
      </c>
      <c r="S38" s="22">
        <v>2</v>
      </c>
    </row>
    <row r="39" spans="1:19" ht="12.75">
      <c r="A39" s="20">
        <v>37</v>
      </c>
      <c r="B39" s="24" t="s">
        <v>231</v>
      </c>
      <c r="C39" s="22">
        <v>2001</v>
      </c>
      <c r="D39" s="25">
        <v>2000</v>
      </c>
      <c r="E39" s="22" t="s">
        <v>25</v>
      </c>
      <c r="F39" s="26">
        <f>VLOOKUP(C39,Kategorie!A:B,2,FALSE)</f>
        <v>2</v>
      </c>
      <c r="G39" s="27">
        <v>20</v>
      </c>
      <c r="H39" s="27">
        <v>1</v>
      </c>
      <c r="I39" s="28">
        <v>24</v>
      </c>
      <c r="J39" s="28">
        <v>2</v>
      </c>
      <c r="K39" s="27"/>
      <c r="L39" s="27"/>
      <c r="M39" s="28"/>
      <c r="N39" s="28"/>
      <c r="O39" s="27"/>
      <c r="P39" s="27"/>
      <c r="Q39" s="22">
        <f t="shared" si="1"/>
        <v>3</v>
      </c>
      <c r="R39" s="22">
        <v>13</v>
      </c>
      <c r="S39" s="22">
        <v>2</v>
      </c>
    </row>
    <row r="40" spans="1:19" ht="12.75">
      <c r="A40" s="20">
        <v>38</v>
      </c>
      <c r="B40" s="24" t="s">
        <v>147</v>
      </c>
      <c r="C40" s="22">
        <v>2001</v>
      </c>
      <c r="D40" s="25">
        <v>2000</v>
      </c>
      <c r="E40" s="22" t="s">
        <v>25</v>
      </c>
      <c r="F40" s="26">
        <f>VLOOKUP(C40,Kategorie!A:B,2,FALSE)</f>
        <v>2</v>
      </c>
      <c r="G40" s="27">
        <v>15</v>
      </c>
      <c r="H40" s="27">
        <v>3</v>
      </c>
      <c r="I40" s="28"/>
      <c r="J40" s="28"/>
      <c r="K40" s="27"/>
      <c r="L40" s="27"/>
      <c r="M40" s="28"/>
      <c r="N40" s="28"/>
      <c r="O40" s="27"/>
      <c r="P40" s="27"/>
      <c r="Q40" s="22">
        <f t="shared" si="1"/>
        <v>3</v>
      </c>
      <c r="R40" s="22">
        <v>14</v>
      </c>
      <c r="S40" s="22">
        <v>1</v>
      </c>
    </row>
    <row r="41" spans="1:19" ht="12.75">
      <c r="A41" s="20">
        <v>39</v>
      </c>
      <c r="B41" s="24" t="s">
        <v>174</v>
      </c>
      <c r="C41" s="31">
        <v>2005</v>
      </c>
      <c r="D41" s="25">
        <v>2000</v>
      </c>
      <c r="E41" s="31" t="s">
        <v>25</v>
      </c>
      <c r="F41" s="26">
        <f>VLOOKUP(C41,Kategorie!A:B,2,FALSE)</f>
        <v>2</v>
      </c>
      <c r="G41" s="27">
        <v>60</v>
      </c>
      <c r="H41" s="27">
        <v>1</v>
      </c>
      <c r="I41" s="28">
        <v>59</v>
      </c>
      <c r="J41" s="28">
        <v>1</v>
      </c>
      <c r="K41" s="27"/>
      <c r="L41" s="27"/>
      <c r="M41" s="29"/>
      <c r="N41" s="29"/>
      <c r="O41" s="30"/>
      <c r="P41" s="30"/>
      <c r="Q41" s="22">
        <f t="shared" si="1"/>
        <v>2</v>
      </c>
      <c r="R41" s="31">
        <v>15</v>
      </c>
      <c r="S41" s="22">
        <v>2</v>
      </c>
    </row>
    <row r="42" spans="1:19" ht="12.75">
      <c r="A42" s="20">
        <v>40</v>
      </c>
      <c r="B42" s="24" t="s">
        <v>150</v>
      </c>
      <c r="C42" s="22">
        <v>2005</v>
      </c>
      <c r="D42" s="25">
        <v>2000</v>
      </c>
      <c r="E42" s="22" t="s">
        <v>25</v>
      </c>
      <c r="F42" s="26">
        <f>VLOOKUP(C42,Kategorie!A:B,2,FALSE)</f>
        <v>2</v>
      </c>
      <c r="G42" s="27">
        <v>22</v>
      </c>
      <c r="H42" s="27">
        <v>1</v>
      </c>
      <c r="I42" s="28"/>
      <c r="J42" s="28"/>
      <c r="K42" s="27"/>
      <c r="L42" s="27"/>
      <c r="M42" s="28"/>
      <c r="N42" s="28"/>
      <c r="O42" s="27"/>
      <c r="P42" s="27"/>
      <c r="Q42" s="22">
        <f t="shared" si="1"/>
        <v>1</v>
      </c>
      <c r="R42" s="22">
        <v>16</v>
      </c>
      <c r="S42" s="22">
        <v>1</v>
      </c>
    </row>
    <row r="43" spans="1:19" ht="12.75">
      <c r="A43" s="20">
        <v>41</v>
      </c>
      <c r="B43" s="24" t="s">
        <v>151</v>
      </c>
      <c r="C43" s="22">
        <v>2005</v>
      </c>
      <c r="D43" s="25">
        <v>2000</v>
      </c>
      <c r="E43" s="22" t="s">
        <v>25</v>
      </c>
      <c r="F43" s="26">
        <f>VLOOKUP(C43,Kategorie!A:B,2,FALSE)</f>
        <v>2</v>
      </c>
      <c r="G43" s="27">
        <v>23</v>
      </c>
      <c r="H43" s="27">
        <v>1</v>
      </c>
      <c r="I43" s="28"/>
      <c r="J43" s="28"/>
      <c r="K43" s="27"/>
      <c r="L43" s="27"/>
      <c r="M43" s="28"/>
      <c r="N43" s="28"/>
      <c r="O43" s="27"/>
      <c r="P43" s="27"/>
      <c r="Q43" s="22">
        <f t="shared" si="1"/>
        <v>1</v>
      </c>
      <c r="R43" s="22">
        <v>17</v>
      </c>
      <c r="S43" s="22">
        <v>1</v>
      </c>
    </row>
    <row r="44" spans="1:19" ht="12.75">
      <c r="A44" s="20">
        <v>42</v>
      </c>
      <c r="B44" s="24" t="s">
        <v>153</v>
      </c>
      <c r="C44" s="22">
        <v>2005</v>
      </c>
      <c r="D44" s="25">
        <v>2000</v>
      </c>
      <c r="E44" s="22" t="s">
        <v>25</v>
      </c>
      <c r="F44" s="26">
        <f>VLOOKUP(C44,Kategorie!A:B,2,FALSE)</f>
        <v>2</v>
      </c>
      <c r="G44" s="27">
        <v>25</v>
      </c>
      <c r="H44" s="27">
        <v>1</v>
      </c>
      <c r="I44" s="28"/>
      <c r="J44" s="28"/>
      <c r="K44" s="27"/>
      <c r="L44" s="27"/>
      <c r="M44" s="28"/>
      <c r="N44" s="28"/>
      <c r="O44" s="27"/>
      <c r="P44" s="27"/>
      <c r="Q44" s="22">
        <f t="shared" si="1"/>
        <v>1</v>
      </c>
      <c r="R44" s="22">
        <v>18</v>
      </c>
      <c r="S44" s="22">
        <v>1</v>
      </c>
    </row>
    <row r="45" spans="1:19" ht="12.75">
      <c r="A45" s="20">
        <v>43</v>
      </c>
      <c r="B45" s="24" t="s">
        <v>155</v>
      </c>
      <c r="C45" s="22">
        <v>2005</v>
      </c>
      <c r="D45" s="25">
        <v>2000</v>
      </c>
      <c r="E45" s="22" t="s">
        <v>25</v>
      </c>
      <c r="F45" s="26">
        <f>VLOOKUP(C45,Kategorie!A:B,2,FALSE)</f>
        <v>2</v>
      </c>
      <c r="G45" s="27">
        <v>28</v>
      </c>
      <c r="H45" s="27">
        <v>1</v>
      </c>
      <c r="I45" s="28"/>
      <c r="J45" s="28"/>
      <c r="K45" s="27"/>
      <c r="L45" s="27"/>
      <c r="M45" s="28"/>
      <c r="N45" s="28"/>
      <c r="O45" s="27"/>
      <c r="P45" s="27"/>
      <c r="Q45" s="22">
        <f t="shared" si="1"/>
        <v>1</v>
      </c>
      <c r="R45" s="22">
        <v>19</v>
      </c>
      <c r="S45" s="22">
        <v>1</v>
      </c>
    </row>
    <row r="46" spans="1:19" ht="12.75">
      <c r="A46" s="20">
        <v>44</v>
      </c>
      <c r="B46" s="24" t="s">
        <v>157</v>
      </c>
      <c r="C46" s="22">
        <v>2003</v>
      </c>
      <c r="D46" s="25">
        <v>2000</v>
      </c>
      <c r="E46" s="22" t="s">
        <v>25</v>
      </c>
      <c r="F46" s="26">
        <f>VLOOKUP(C46,Kategorie!A:B,2,FALSE)</f>
        <v>2</v>
      </c>
      <c r="G46" s="27">
        <v>32</v>
      </c>
      <c r="H46" s="27">
        <v>1</v>
      </c>
      <c r="I46" s="28"/>
      <c r="J46" s="28"/>
      <c r="K46" s="27"/>
      <c r="L46" s="27"/>
      <c r="M46" s="28"/>
      <c r="N46" s="28"/>
      <c r="O46" s="27"/>
      <c r="P46" s="27"/>
      <c r="Q46" s="22">
        <f t="shared" si="1"/>
        <v>1</v>
      </c>
      <c r="R46" s="22">
        <v>20</v>
      </c>
      <c r="S46" s="22">
        <v>1</v>
      </c>
    </row>
    <row r="47" spans="1:19" ht="12.75">
      <c r="A47" s="20">
        <v>45</v>
      </c>
      <c r="B47" s="24" t="s">
        <v>24</v>
      </c>
      <c r="C47" s="22">
        <v>2005</v>
      </c>
      <c r="D47" s="25">
        <v>2000</v>
      </c>
      <c r="E47" s="22" t="s">
        <v>25</v>
      </c>
      <c r="F47" s="26">
        <f>VLOOKUP(C47,Kategorie!A:B,2,FALSE)</f>
        <v>2</v>
      </c>
      <c r="G47" s="27">
        <v>33</v>
      </c>
      <c r="H47" s="27">
        <v>1</v>
      </c>
      <c r="I47" s="28"/>
      <c r="J47" s="28"/>
      <c r="K47" s="27"/>
      <c r="L47" s="27"/>
      <c r="M47" s="28"/>
      <c r="N47" s="28"/>
      <c r="O47" s="27"/>
      <c r="P47" s="27"/>
      <c r="Q47" s="22">
        <f t="shared" si="1"/>
        <v>1</v>
      </c>
      <c r="R47" s="22">
        <v>21</v>
      </c>
      <c r="S47" s="22">
        <v>1</v>
      </c>
    </row>
    <row r="48" spans="1:19" ht="12.75">
      <c r="A48" s="20">
        <v>46</v>
      </c>
      <c r="B48" s="24" t="s">
        <v>158</v>
      </c>
      <c r="C48" s="31">
        <v>2005</v>
      </c>
      <c r="D48" s="25">
        <v>2000</v>
      </c>
      <c r="E48" s="31" t="s">
        <v>25</v>
      </c>
      <c r="F48" s="26">
        <f>VLOOKUP(C48,Kategorie!A:B,2,FALSE)</f>
        <v>2</v>
      </c>
      <c r="G48" s="27">
        <v>36</v>
      </c>
      <c r="H48" s="27">
        <v>1</v>
      </c>
      <c r="I48" s="28"/>
      <c r="J48" s="28"/>
      <c r="K48" s="27"/>
      <c r="L48" s="27"/>
      <c r="M48" s="28"/>
      <c r="N48" s="28"/>
      <c r="O48" s="27"/>
      <c r="P48" s="27"/>
      <c r="Q48" s="22">
        <f t="shared" si="1"/>
        <v>1</v>
      </c>
      <c r="R48" s="22">
        <v>22</v>
      </c>
      <c r="S48" s="22">
        <v>1</v>
      </c>
    </row>
    <row r="49" spans="1:19" ht="12.75">
      <c r="A49" s="20">
        <v>47</v>
      </c>
      <c r="B49" s="24" t="s">
        <v>159</v>
      </c>
      <c r="C49" s="22">
        <v>2005</v>
      </c>
      <c r="D49" s="25">
        <v>2000</v>
      </c>
      <c r="E49" s="22" t="s">
        <v>25</v>
      </c>
      <c r="F49" s="26">
        <f>VLOOKUP(C49,Kategorie!A:B,2,FALSE)</f>
        <v>2</v>
      </c>
      <c r="G49" s="27">
        <v>37</v>
      </c>
      <c r="H49" s="27">
        <v>1</v>
      </c>
      <c r="I49" s="28"/>
      <c r="J49" s="28"/>
      <c r="K49" s="27"/>
      <c r="L49" s="27"/>
      <c r="M49" s="28"/>
      <c r="N49" s="28"/>
      <c r="O49" s="27"/>
      <c r="P49" s="27"/>
      <c r="Q49" s="22">
        <f t="shared" si="1"/>
        <v>1</v>
      </c>
      <c r="R49" s="22">
        <v>23</v>
      </c>
      <c r="S49" s="22">
        <v>1</v>
      </c>
    </row>
    <row r="50" spans="1:19" ht="12.75">
      <c r="A50" s="20">
        <v>48</v>
      </c>
      <c r="B50" s="24" t="s">
        <v>160</v>
      </c>
      <c r="C50" s="22">
        <v>2005</v>
      </c>
      <c r="D50" s="25">
        <v>2000</v>
      </c>
      <c r="E50" s="22" t="s">
        <v>25</v>
      </c>
      <c r="F50" s="26">
        <f>VLOOKUP(C50,Kategorie!A:B,2,FALSE)</f>
        <v>2</v>
      </c>
      <c r="G50" s="27">
        <v>38</v>
      </c>
      <c r="H50" s="27">
        <v>1</v>
      </c>
      <c r="I50" s="28"/>
      <c r="J50" s="28"/>
      <c r="K50" s="27"/>
      <c r="L50" s="27"/>
      <c r="M50" s="28"/>
      <c r="N50" s="28"/>
      <c r="O50" s="27"/>
      <c r="P50" s="27"/>
      <c r="Q50" s="22">
        <f t="shared" si="1"/>
        <v>1</v>
      </c>
      <c r="R50" s="22">
        <v>24</v>
      </c>
      <c r="S50" s="22">
        <v>1</v>
      </c>
    </row>
    <row r="51" spans="1:19" ht="12.75">
      <c r="A51" s="20">
        <v>49</v>
      </c>
      <c r="B51" s="24" t="s">
        <v>29</v>
      </c>
      <c r="C51" s="22">
        <v>2005</v>
      </c>
      <c r="D51" s="25">
        <v>2000</v>
      </c>
      <c r="E51" s="22" t="s">
        <v>25</v>
      </c>
      <c r="F51" s="26">
        <f>VLOOKUP(C51,Kategorie!A:B,2,FALSE)</f>
        <v>2</v>
      </c>
      <c r="G51" s="27">
        <v>42</v>
      </c>
      <c r="H51" s="27">
        <v>1</v>
      </c>
      <c r="I51" s="28"/>
      <c r="J51" s="28"/>
      <c r="K51" s="27"/>
      <c r="L51" s="27"/>
      <c r="M51" s="28"/>
      <c r="N51" s="28"/>
      <c r="O51" s="27"/>
      <c r="P51" s="27"/>
      <c r="Q51" s="22">
        <f t="shared" si="1"/>
        <v>1</v>
      </c>
      <c r="R51" s="22">
        <v>25</v>
      </c>
      <c r="S51" s="22">
        <v>1</v>
      </c>
    </row>
    <row r="52" spans="1:19" ht="12.75">
      <c r="A52" s="20">
        <v>50</v>
      </c>
      <c r="B52" s="24" t="s">
        <v>172</v>
      </c>
      <c r="C52" s="22">
        <v>2004</v>
      </c>
      <c r="D52" s="25">
        <v>2000</v>
      </c>
      <c r="E52" s="22" t="s">
        <v>25</v>
      </c>
      <c r="F52" s="26">
        <f>VLOOKUP(C52,Kategorie!A:B,2,FALSE)</f>
        <v>2</v>
      </c>
      <c r="G52" s="27">
        <v>57</v>
      </c>
      <c r="H52" s="27">
        <v>1</v>
      </c>
      <c r="I52" s="28"/>
      <c r="J52" s="28"/>
      <c r="K52" s="27"/>
      <c r="L52" s="27"/>
      <c r="M52" s="28"/>
      <c r="N52" s="28"/>
      <c r="O52" s="27"/>
      <c r="P52" s="27"/>
      <c r="Q52" s="22">
        <f t="shared" si="1"/>
        <v>1</v>
      </c>
      <c r="R52" s="22">
        <v>26</v>
      </c>
      <c r="S52" s="22">
        <v>1</v>
      </c>
    </row>
    <row r="53" spans="1:19" ht="12.75">
      <c r="A53" s="20">
        <v>51</v>
      </c>
      <c r="B53" s="24" t="s">
        <v>173</v>
      </c>
      <c r="C53" s="22">
        <v>2005</v>
      </c>
      <c r="D53" s="25">
        <v>2000</v>
      </c>
      <c r="E53" s="22" t="s">
        <v>25</v>
      </c>
      <c r="F53" s="26">
        <f>VLOOKUP(C53,Kategorie!A:B,2,FALSE)</f>
        <v>2</v>
      </c>
      <c r="G53" s="27">
        <v>58</v>
      </c>
      <c r="H53" s="27">
        <v>1</v>
      </c>
      <c r="I53" s="28"/>
      <c r="J53" s="28"/>
      <c r="K53" s="27"/>
      <c r="L53" s="27"/>
      <c r="M53" s="28"/>
      <c r="N53" s="28"/>
      <c r="O53" s="27"/>
      <c r="P53" s="27"/>
      <c r="Q53" s="22">
        <f t="shared" si="1"/>
        <v>1</v>
      </c>
      <c r="R53" s="22">
        <v>27</v>
      </c>
      <c r="S53" s="22">
        <v>1</v>
      </c>
    </row>
    <row r="54" spans="1:19" ht="12.75">
      <c r="A54" s="20">
        <v>52</v>
      </c>
      <c r="B54" s="24" t="s">
        <v>290</v>
      </c>
      <c r="C54" s="22">
        <v>2004</v>
      </c>
      <c r="D54" s="25">
        <v>2000</v>
      </c>
      <c r="E54" s="22" t="s">
        <v>25</v>
      </c>
      <c r="F54" s="26">
        <f>VLOOKUP(C54,Kategorie!A:B,2,FALSE)</f>
        <v>2</v>
      </c>
      <c r="G54" s="27"/>
      <c r="H54" s="27"/>
      <c r="I54" s="28">
        <v>30</v>
      </c>
      <c r="J54" s="28">
        <v>1</v>
      </c>
      <c r="K54" s="27"/>
      <c r="L54" s="27"/>
      <c r="M54" s="28"/>
      <c r="N54" s="28"/>
      <c r="O54" s="27"/>
      <c r="P54" s="27"/>
      <c r="Q54" s="22">
        <f t="shared" si="1"/>
        <v>1</v>
      </c>
      <c r="R54" s="22">
        <v>28</v>
      </c>
      <c r="S54" s="22">
        <v>1</v>
      </c>
    </row>
    <row r="55" spans="1:19" ht="12.75">
      <c r="A55" s="20">
        <v>53</v>
      </c>
      <c r="B55" s="24" t="s">
        <v>295</v>
      </c>
      <c r="C55" s="22">
        <v>2003</v>
      </c>
      <c r="D55" s="25">
        <v>2000</v>
      </c>
      <c r="E55" s="22" t="s">
        <v>25</v>
      </c>
      <c r="F55" s="26">
        <f>VLOOKUP(C55,Kategorie!A:B,2,FALSE)</f>
        <v>2</v>
      </c>
      <c r="G55" s="27"/>
      <c r="H55" s="27"/>
      <c r="I55" s="28">
        <v>39</v>
      </c>
      <c r="J55" s="28">
        <v>1</v>
      </c>
      <c r="K55" s="27"/>
      <c r="L55" s="27"/>
      <c r="M55" s="28"/>
      <c r="N55" s="28"/>
      <c r="O55" s="27"/>
      <c r="P55" s="27"/>
      <c r="Q55" s="22">
        <f t="shared" si="1"/>
        <v>1</v>
      </c>
      <c r="R55" s="22">
        <v>29</v>
      </c>
      <c r="S55" s="22">
        <v>1</v>
      </c>
    </row>
    <row r="56" spans="1:19" ht="12.75">
      <c r="A56" s="20">
        <v>54</v>
      </c>
      <c r="B56" s="24" t="s">
        <v>171</v>
      </c>
      <c r="C56" s="22">
        <v>2000</v>
      </c>
      <c r="D56" s="25">
        <v>2000</v>
      </c>
      <c r="E56" s="22" t="s">
        <v>26</v>
      </c>
      <c r="F56" s="26">
        <f>VLOOKUP(C56,Kategorie!A:B,2,FALSE)</f>
        <v>3</v>
      </c>
      <c r="G56" s="27">
        <v>56</v>
      </c>
      <c r="H56" s="27">
        <v>18</v>
      </c>
      <c r="I56" s="28">
        <v>53</v>
      </c>
      <c r="J56" s="28">
        <v>13</v>
      </c>
      <c r="K56" s="27"/>
      <c r="L56" s="27"/>
      <c r="M56" s="28"/>
      <c r="N56" s="28"/>
      <c r="O56" s="27"/>
      <c r="P56" s="27"/>
      <c r="Q56" s="22">
        <f t="shared" si="1"/>
        <v>31</v>
      </c>
      <c r="R56" s="22">
        <v>1</v>
      </c>
      <c r="S56" s="22">
        <v>2</v>
      </c>
    </row>
    <row r="57" spans="1:19" ht="12.75">
      <c r="A57" s="20">
        <v>55</v>
      </c>
      <c r="B57" s="24" t="s">
        <v>73</v>
      </c>
      <c r="C57" s="22">
        <v>2000</v>
      </c>
      <c r="D57" s="25">
        <v>2000</v>
      </c>
      <c r="E57" s="22" t="s">
        <v>26</v>
      </c>
      <c r="F57" s="26">
        <f>VLOOKUP(C57,Kategorie!A:B,2,FALSE)</f>
        <v>3</v>
      </c>
      <c r="G57" s="27">
        <v>18</v>
      </c>
      <c r="H57" s="27">
        <v>21</v>
      </c>
      <c r="I57" s="28"/>
      <c r="J57" s="28"/>
      <c r="K57" s="27"/>
      <c r="L57" s="27"/>
      <c r="M57" s="28"/>
      <c r="N57" s="28"/>
      <c r="O57" s="27"/>
      <c r="P57" s="27"/>
      <c r="Q57" s="22">
        <f t="shared" si="1"/>
        <v>21</v>
      </c>
      <c r="R57" s="22">
        <v>2</v>
      </c>
      <c r="S57" s="22">
        <v>1</v>
      </c>
    </row>
    <row r="58" spans="1:19" ht="12.75">
      <c r="A58" s="20">
        <v>56</v>
      </c>
      <c r="B58" s="24" t="s">
        <v>293</v>
      </c>
      <c r="C58" s="22">
        <v>1999</v>
      </c>
      <c r="D58" s="25">
        <v>2000</v>
      </c>
      <c r="E58" s="22" t="s">
        <v>26</v>
      </c>
      <c r="F58" s="26">
        <f>VLOOKUP(C58,Kategorie!A:B,2,FALSE)</f>
        <v>3</v>
      </c>
      <c r="G58" s="27"/>
      <c r="H58" s="27"/>
      <c r="I58" s="28">
        <v>36</v>
      </c>
      <c r="J58" s="28">
        <v>21</v>
      </c>
      <c r="K58" s="27"/>
      <c r="L58" s="27"/>
      <c r="M58" s="28"/>
      <c r="N58" s="28"/>
      <c r="O58" s="27"/>
      <c r="P58" s="27"/>
      <c r="Q58" s="22">
        <f t="shared" si="1"/>
        <v>21</v>
      </c>
      <c r="R58" s="22">
        <v>3</v>
      </c>
      <c r="S58" s="22">
        <v>1</v>
      </c>
    </row>
    <row r="59" spans="1:19" ht="12.75">
      <c r="A59" s="20">
        <v>57</v>
      </c>
      <c r="B59" s="24" t="s">
        <v>298</v>
      </c>
      <c r="C59" s="22">
        <v>1997</v>
      </c>
      <c r="D59" s="25">
        <v>2000</v>
      </c>
      <c r="E59" s="22" t="s">
        <v>26</v>
      </c>
      <c r="F59" s="26">
        <f>VLOOKUP(C59,Kategorie!A:B,2,FALSE)</f>
        <v>3</v>
      </c>
      <c r="G59" s="27"/>
      <c r="H59" s="27"/>
      <c r="I59" s="28">
        <v>44</v>
      </c>
      <c r="J59" s="28">
        <v>18</v>
      </c>
      <c r="K59" s="27"/>
      <c r="L59" s="27"/>
      <c r="M59" s="28"/>
      <c r="N59" s="28"/>
      <c r="O59" s="27"/>
      <c r="P59" s="27"/>
      <c r="Q59" s="22">
        <f t="shared" si="1"/>
        <v>18</v>
      </c>
      <c r="R59" s="22">
        <v>4</v>
      </c>
      <c r="S59" s="22">
        <v>1</v>
      </c>
    </row>
    <row r="60" spans="1:19" ht="12.75">
      <c r="A60" s="20">
        <v>58</v>
      </c>
      <c r="B60" s="24" t="s">
        <v>301</v>
      </c>
      <c r="C60" s="22">
        <v>1999</v>
      </c>
      <c r="D60" s="25">
        <v>2000</v>
      </c>
      <c r="E60" s="22" t="s">
        <v>26</v>
      </c>
      <c r="F60" s="26">
        <f>VLOOKUP(C60,Kategorie!A:B,2,FALSE)</f>
        <v>3</v>
      </c>
      <c r="G60" s="27"/>
      <c r="H60" s="27"/>
      <c r="I60" s="28">
        <v>50</v>
      </c>
      <c r="J60" s="28">
        <v>15</v>
      </c>
      <c r="K60" s="27"/>
      <c r="L60" s="27"/>
      <c r="M60" s="28"/>
      <c r="N60" s="28"/>
      <c r="O60" s="27"/>
      <c r="P60" s="27"/>
      <c r="Q60" s="22">
        <f t="shared" si="1"/>
        <v>15</v>
      </c>
      <c r="R60" s="22">
        <v>5</v>
      </c>
      <c r="S60" s="22">
        <v>1</v>
      </c>
    </row>
    <row r="61" spans="1:19" ht="12.75">
      <c r="A61" s="20">
        <v>59</v>
      </c>
      <c r="B61" s="24" t="s">
        <v>140</v>
      </c>
      <c r="C61" s="22">
        <v>1997</v>
      </c>
      <c r="D61" s="25">
        <v>2000</v>
      </c>
      <c r="E61" s="22" t="s">
        <v>25</v>
      </c>
      <c r="F61" s="26">
        <f>VLOOKUP(C61,Kategorie!A:B,2,FALSE)</f>
        <v>3</v>
      </c>
      <c r="G61" s="27">
        <v>7</v>
      </c>
      <c r="H61" s="27">
        <v>21</v>
      </c>
      <c r="I61" s="28">
        <v>1</v>
      </c>
      <c r="J61" s="28">
        <v>21</v>
      </c>
      <c r="K61" s="27"/>
      <c r="L61" s="27"/>
      <c r="M61" s="28"/>
      <c r="N61" s="28"/>
      <c r="O61" s="27"/>
      <c r="P61" s="27"/>
      <c r="Q61" s="22">
        <f t="shared" si="1"/>
        <v>42</v>
      </c>
      <c r="R61" s="22">
        <v>1</v>
      </c>
      <c r="S61" s="22">
        <v>2</v>
      </c>
    </row>
    <row r="62" spans="1:19" ht="12.75">
      <c r="A62" s="20">
        <v>60</v>
      </c>
      <c r="B62" s="24" t="s">
        <v>145</v>
      </c>
      <c r="C62" s="22">
        <v>1999</v>
      </c>
      <c r="D62" s="25">
        <v>2000</v>
      </c>
      <c r="E62" s="22" t="s">
        <v>25</v>
      </c>
      <c r="F62" s="26">
        <f>VLOOKUP(C62,Kategorie!A:B,2,FALSE)</f>
        <v>3</v>
      </c>
      <c r="G62" s="27">
        <v>12</v>
      </c>
      <c r="H62" s="27">
        <v>18</v>
      </c>
      <c r="I62" s="28">
        <v>21</v>
      </c>
      <c r="J62" s="28">
        <v>8</v>
      </c>
      <c r="K62" s="27"/>
      <c r="L62" s="27"/>
      <c r="M62" s="28"/>
      <c r="N62" s="28"/>
      <c r="O62" s="27"/>
      <c r="P62" s="27"/>
      <c r="Q62" s="22">
        <f t="shared" si="1"/>
        <v>26</v>
      </c>
      <c r="R62" s="22">
        <v>2</v>
      </c>
      <c r="S62" s="22">
        <v>2</v>
      </c>
    </row>
    <row r="63" spans="1:19" ht="12.75">
      <c r="A63" s="20">
        <v>61</v>
      </c>
      <c r="B63" s="24" t="s">
        <v>148</v>
      </c>
      <c r="C63" s="22">
        <v>2000</v>
      </c>
      <c r="D63" s="25">
        <v>2000</v>
      </c>
      <c r="E63" s="22" t="s">
        <v>25</v>
      </c>
      <c r="F63" s="26">
        <f>VLOOKUP(C63,Kategorie!A:B,2,FALSE)</f>
        <v>3</v>
      </c>
      <c r="G63" s="27">
        <v>16</v>
      </c>
      <c r="H63" s="27">
        <v>13</v>
      </c>
      <c r="I63" s="28">
        <v>12</v>
      </c>
      <c r="J63" s="28">
        <v>13</v>
      </c>
      <c r="K63" s="27"/>
      <c r="L63" s="27"/>
      <c r="M63" s="28"/>
      <c r="N63" s="28"/>
      <c r="O63" s="27"/>
      <c r="P63" s="27"/>
      <c r="Q63" s="22">
        <f t="shared" si="1"/>
        <v>26</v>
      </c>
      <c r="R63" s="22">
        <v>3</v>
      </c>
      <c r="S63" s="22">
        <v>2</v>
      </c>
    </row>
    <row r="64" spans="1:19" ht="12.75">
      <c r="A64" s="20">
        <v>62</v>
      </c>
      <c r="B64" s="24" t="s">
        <v>280</v>
      </c>
      <c r="C64" s="22">
        <v>1997</v>
      </c>
      <c r="D64" s="25">
        <v>2000</v>
      </c>
      <c r="E64" s="22" t="s">
        <v>25</v>
      </c>
      <c r="F64" s="26">
        <f>VLOOKUP(C64,Kategorie!A:B,2,FALSE)</f>
        <v>3</v>
      </c>
      <c r="G64" s="27"/>
      <c r="H64" s="27"/>
      <c r="I64" s="28">
        <v>3</v>
      </c>
      <c r="J64" s="28">
        <v>18</v>
      </c>
      <c r="K64" s="27"/>
      <c r="L64" s="27"/>
      <c r="M64" s="28"/>
      <c r="N64" s="28"/>
      <c r="O64" s="27"/>
      <c r="P64" s="27"/>
      <c r="Q64" s="22">
        <f t="shared" si="1"/>
        <v>18</v>
      </c>
      <c r="R64" s="22">
        <v>4</v>
      </c>
      <c r="S64" s="22">
        <v>1</v>
      </c>
    </row>
    <row r="65" spans="1:19" ht="12.75">
      <c r="A65" s="20">
        <v>63</v>
      </c>
      <c r="B65" s="24" t="s">
        <v>146</v>
      </c>
      <c r="C65" s="22">
        <v>1999</v>
      </c>
      <c r="D65" s="25">
        <v>2000</v>
      </c>
      <c r="E65" s="22" t="s">
        <v>25</v>
      </c>
      <c r="F65" s="26">
        <f>VLOOKUP(C65,Kategorie!A:B,2,FALSE)</f>
        <v>3</v>
      </c>
      <c r="G65" s="27">
        <v>13</v>
      </c>
      <c r="H65" s="27">
        <v>15</v>
      </c>
      <c r="I65" s="28"/>
      <c r="J65" s="28"/>
      <c r="K65" s="27"/>
      <c r="L65" s="27"/>
      <c r="M65" s="28"/>
      <c r="N65" s="28"/>
      <c r="O65" s="27"/>
      <c r="P65" s="27"/>
      <c r="Q65" s="22">
        <f t="shared" si="1"/>
        <v>15</v>
      </c>
      <c r="R65" s="22">
        <v>5</v>
      </c>
      <c r="S65" s="22">
        <v>1</v>
      </c>
    </row>
    <row r="66" spans="1:19" ht="12.75">
      <c r="A66" s="20">
        <v>64</v>
      </c>
      <c r="B66" s="24" t="s">
        <v>281</v>
      </c>
      <c r="C66" s="22">
        <v>1998</v>
      </c>
      <c r="D66" s="25">
        <v>2000</v>
      </c>
      <c r="E66" s="22" t="s">
        <v>25</v>
      </c>
      <c r="F66" s="26">
        <f>VLOOKUP(C66,Kategorie!A:B,2,FALSE)</f>
        <v>3</v>
      </c>
      <c r="G66" s="27"/>
      <c r="H66" s="27"/>
      <c r="I66" s="28">
        <v>4</v>
      </c>
      <c r="J66" s="28">
        <v>15</v>
      </c>
      <c r="K66" s="27"/>
      <c r="L66" s="27"/>
      <c r="M66" s="28"/>
      <c r="N66" s="28"/>
      <c r="O66" s="27"/>
      <c r="P66" s="27"/>
      <c r="Q66" s="22">
        <f t="shared" si="1"/>
        <v>15</v>
      </c>
      <c r="R66" s="22">
        <v>6</v>
      </c>
      <c r="S66" s="22">
        <v>1</v>
      </c>
    </row>
    <row r="67" spans="1:19" ht="12.75">
      <c r="A67" s="20">
        <v>65</v>
      </c>
      <c r="B67" s="24" t="s">
        <v>233</v>
      </c>
      <c r="C67" s="22">
        <v>2000</v>
      </c>
      <c r="D67" s="25">
        <v>2000</v>
      </c>
      <c r="E67" s="22" t="s">
        <v>25</v>
      </c>
      <c r="F67" s="26">
        <f>VLOOKUP(C67,Kategorie!A:B,2,FALSE)</f>
        <v>3</v>
      </c>
      <c r="G67" s="27"/>
      <c r="H67" s="27"/>
      <c r="I67" s="28">
        <v>13</v>
      </c>
      <c r="J67" s="28">
        <v>10</v>
      </c>
      <c r="K67" s="27"/>
      <c r="L67" s="27"/>
      <c r="M67" s="28"/>
      <c r="N67" s="28"/>
      <c r="O67" s="27"/>
      <c r="P67" s="27"/>
      <c r="Q67" s="22">
        <f aca="true" t="shared" si="2" ref="Q67:Q82">SUM(H67,J67,L67,N67)</f>
        <v>10</v>
      </c>
      <c r="R67" s="22">
        <v>7</v>
      </c>
      <c r="S67" s="22">
        <v>1</v>
      </c>
    </row>
    <row r="68" spans="1:19" ht="12.75">
      <c r="A68" s="20">
        <v>66</v>
      </c>
      <c r="B68" s="24" t="s">
        <v>156</v>
      </c>
      <c r="C68" s="22">
        <v>1983</v>
      </c>
      <c r="D68" s="25">
        <v>2000</v>
      </c>
      <c r="E68" s="22" t="s">
        <v>26</v>
      </c>
      <c r="F68" s="26">
        <f>VLOOKUP(C68,Kategorie!A:B,2,FALSE)</f>
        <v>4</v>
      </c>
      <c r="G68" s="27">
        <v>31</v>
      </c>
      <c r="H68" s="27">
        <v>21</v>
      </c>
      <c r="I68" s="28"/>
      <c r="J68" s="28"/>
      <c r="K68" s="27"/>
      <c r="L68" s="27"/>
      <c r="M68" s="28"/>
      <c r="N68" s="28"/>
      <c r="O68" s="27"/>
      <c r="P68" s="27"/>
      <c r="Q68" s="22">
        <f t="shared" si="2"/>
        <v>21</v>
      </c>
      <c r="R68" s="22">
        <v>1</v>
      </c>
      <c r="S68" s="22">
        <v>1</v>
      </c>
    </row>
    <row r="69" spans="1:19" ht="12.75">
      <c r="A69" s="20">
        <v>67</v>
      </c>
      <c r="B69" s="24" t="s">
        <v>296</v>
      </c>
      <c r="C69" s="22">
        <v>1983</v>
      </c>
      <c r="D69" s="25">
        <v>2000</v>
      </c>
      <c r="E69" s="22" t="s">
        <v>26</v>
      </c>
      <c r="F69" s="26">
        <f>VLOOKUP(C69,Kategorie!A:B,2,FALSE)</f>
        <v>4</v>
      </c>
      <c r="G69" s="27"/>
      <c r="H69" s="27"/>
      <c r="I69" s="28">
        <v>40</v>
      </c>
      <c r="J69" s="28">
        <v>21</v>
      </c>
      <c r="K69" s="27"/>
      <c r="L69" s="27"/>
      <c r="M69" s="28"/>
      <c r="N69" s="28"/>
      <c r="O69" s="27"/>
      <c r="P69" s="27"/>
      <c r="Q69" s="22">
        <f t="shared" si="2"/>
        <v>21</v>
      </c>
      <c r="R69" s="22">
        <v>2</v>
      </c>
      <c r="S69" s="22">
        <v>1</v>
      </c>
    </row>
    <row r="70" spans="1:19" ht="12.75">
      <c r="A70" s="20">
        <v>68</v>
      </c>
      <c r="B70" s="24" t="s">
        <v>303</v>
      </c>
      <c r="C70" s="22">
        <v>1987</v>
      </c>
      <c r="D70" s="25">
        <v>2000</v>
      </c>
      <c r="E70" s="22" t="s">
        <v>26</v>
      </c>
      <c r="F70" s="26">
        <f>VLOOKUP(C70,Kategorie!A:B,2,FALSE)</f>
        <v>4</v>
      </c>
      <c r="G70" s="27"/>
      <c r="H70" s="27"/>
      <c r="I70" s="28">
        <v>52</v>
      </c>
      <c r="J70" s="28">
        <v>18</v>
      </c>
      <c r="K70" s="27"/>
      <c r="L70" s="27"/>
      <c r="M70" s="28"/>
      <c r="N70" s="28"/>
      <c r="O70" s="27"/>
      <c r="P70" s="27"/>
      <c r="Q70" s="22">
        <f t="shared" si="2"/>
        <v>18</v>
      </c>
      <c r="R70" s="22">
        <v>3</v>
      </c>
      <c r="S70" s="22">
        <v>1</v>
      </c>
    </row>
    <row r="71" spans="1:19" ht="12.75">
      <c r="A71" s="20">
        <v>69</v>
      </c>
      <c r="B71" s="24" t="s">
        <v>40</v>
      </c>
      <c r="C71" s="22">
        <v>1992</v>
      </c>
      <c r="D71" s="25">
        <v>2000</v>
      </c>
      <c r="E71" s="22" t="s">
        <v>25</v>
      </c>
      <c r="F71" s="26">
        <f>VLOOKUP(C71,Kategorie!A:B,2,FALSE)</f>
        <v>4</v>
      </c>
      <c r="G71" s="27">
        <v>14</v>
      </c>
      <c r="H71" s="27">
        <v>18</v>
      </c>
      <c r="I71" s="28">
        <v>18</v>
      </c>
      <c r="J71" s="28">
        <v>18</v>
      </c>
      <c r="K71" s="27"/>
      <c r="L71" s="27"/>
      <c r="M71" s="28"/>
      <c r="N71" s="28"/>
      <c r="O71" s="27"/>
      <c r="P71" s="27"/>
      <c r="Q71" s="22">
        <f t="shared" si="2"/>
        <v>36</v>
      </c>
      <c r="R71" s="22">
        <v>1</v>
      </c>
      <c r="S71" s="22">
        <v>2</v>
      </c>
    </row>
    <row r="72" spans="1:19" ht="12.75">
      <c r="A72" s="20">
        <v>70</v>
      </c>
      <c r="B72" s="24" t="s">
        <v>47</v>
      </c>
      <c r="C72" s="22">
        <v>1990</v>
      </c>
      <c r="D72" s="25">
        <v>2000</v>
      </c>
      <c r="E72" s="22" t="s">
        <v>25</v>
      </c>
      <c r="F72" s="26">
        <f>VLOOKUP(C72,Kategorie!A:B,2,FALSE)</f>
        <v>4</v>
      </c>
      <c r="G72" s="27">
        <v>19</v>
      </c>
      <c r="H72" s="27">
        <v>15</v>
      </c>
      <c r="I72" s="28">
        <v>26</v>
      </c>
      <c r="J72" s="28">
        <v>15</v>
      </c>
      <c r="K72" s="27"/>
      <c r="L72" s="27"/>
      <c r="M72" s="28"/>
      <c r="N72" s="28"/>
      <c r="O72" s="27"/>
      <c r="P72" s="27"/>
      <c r="Q72" s="22">
        <f t="shared" si="2"/>
        <v>30</v>
      </c>
      <c r="R72" s="22">
        <v>2</v>
      </c>
      <c r="S72" s="22">
        <v>2</v>
      </c>
    </row>
    <row r="73" spans="1:19" ht="12.75">
      <c r="A73" s="20">
        <v>71</v>
      </c>
      <c r="B73" s="24" t="s">
        <v>49</v>
      </c>
      <c r="C73" s="22">
        <v>1989</v>
      </c>
      <c r="D73" s="25">
        <v>2000</v>
      </c>
      <c r="E73" s="22" t="s">
        <v>25</v>
      </c>
      <c r="F73" s="26">
        <f>VLOOKUP(C73,Kategorie!A:B,2,FALSE)</f>
        <v>4</v>
      </c>
      <c r="G73" s="27">
        <v>44</v>
      </c>
      <c r="H73" s="32">
        <v>13</v>
      </c>
      <c r="I73" s="28">
        <v>35</v>
      </c>
      <c r="J73" s="28">
        <v>13</v>
      </c>
      <c r="K73" s="27"/>
      <c r="L73" s="27"/>
      <c r="M73" s="28"/>
      <c r="N73" s="28"/>
      <c r="O73" s="27"/>
      <c r="P73" s="27"/>
      <c r="Q73" s="22">
        <f t="shared" si="2"/>
        <v>26</v>
      </c>
      <c r="R73" s="22">
        <v>3</v>
      </c>
      <c r="S73" s="22">
        <v>2</v>
      </c>
    </row>
    <row r="74" spans="1:19" ht="12.75">
      <c r="A74" s="20">
        <v>72</v>
      </c>
      <c r="B74" s="24" t="s">
        <v>142</v>
      </c>
      <c r="C74" s="22">
        <v>1991</v>
      </c>
      <c r="D74" s="25">
        <v>2000</v>
      </c>
      <c r="E74" s="22" t="s">
        <v>25</v>
      </c>
      <c r="F74" s="26">
        <f>VLOOKUP(C74,Kategorie!A:B,2,FALSE)</f>
        <v>4</v>
      </c>
      <c r="G74" s="27">
        <v>9</v>
      </c>
      <c r="H74" s="27">
        <v>21</v>
      </c>
      <c r="I74" s="28"/>
      <c r="J74" s="28"/>
      <c r="K74" s="27"/>
      <c r="L74" s="27"/>
      <c r="M74" s="28"/>
      <c r="N74" s="28"/>
      <c r="O74" s="27"/>
      <c r="P74" s="27"/>
      <c r="Q74" s="22">
        <f t="shared" si="2"/>
        <v>21</v>
      </c>
      <c r="R74" s="22">
        <v>4</v>
      </c>
      <c r="S74" s="22">
        <v>1</v>
      </c>
    </row>
    <row r="75" spans="1:19" ht="12.75">
      <c r="A75" s="20">
        <v>73</v>
      </c>
      <c r="B75" s="24" t="s">
        <v>286</v>
      </c>
      <c r="C75" s="22">
        <v>1989</v>
      </c>
      <c r="D75" s="25">
        <v>2000</v>
      </c>
      <c r="E75" s="22" t="s">
        <v>25</v>
      </c>
      <c r="F75" s="26">
        <f>VLOOKUP(C75,Kategorie!A:B,2,FALSE)</f>
        <v>4</v>
      </c>
      <c r="G75" s="27"/>
      <c r="H75" s="27"/>
      <c r="I75" s="28">
        <v>17</v>
      </c>
      <c r="J75" s="28">
        <v>21</v>
      </c>
      <c r="K75" s="27"/>
      <c r="L75" s="27"/>
      <c r="M75" s="28"/>
      <c r="N75" s="28"/>
      <c r="O75" s="27"/>
      <c r="P75" s="27"/>
      <c r="Q75" s="22">
        <f t="shared" si="2"/>
        <v>21</v>
      </c>
      <c r="R75" s="22">
        <v>5</v>
      </c>
      <c r="S75" s="22">
        <v>1</v>
      </c>
    </row>
    <row r="76" spans="1:19" ht="12.75">
      <c r="A76" s="20">
        <v>74</v>
      </c>
      <c r="B76" s="24" t="s">
        <v>50</v>
      </c>
      <c r="C76" s="22">
        <v>1986</v>
      </c>
      <c r="D76" s="25">
        <v>2000</v>
      </c>
      <c r="E76" s="22" t="s">
        <v>25</v>
      </c>
      <c r="F76" s="26">
        <f>VLOOKUP(C76,Kategorie!A:B,2,FALSE)</f>
        <v>4</v>
      </c>
      <c r="G76" s="27">
        <v>47</v>
      </c>
      <c r="H76" s="27">
        <v>10</v>
      </c>
      <c r="I76" s="28">
        <v>41</v>
      </c>
      <c r="J76" s="28">
        <v>10</v>
      </c>
      <c r="K76" s="27"/>
      <c r="L76" s="27"/>
      <c r="M76" s="28"/>
      <c r="N76" s="28"/>
      <c r="O76" s="27"/>
      <c r="P76" s="27"/>
      <c r="Q76" s="22">
        <f t="shared" si="2"/>
        <v>20</v>
      </c>
      <c r="R76" s="22">
        <v>6</v>
      </c>
      <c r="S76" s="22">
        <v>2</v>
      </c>
    </row>
    <row r="77" spans="1:19" ht="12.75">
      <c r="A77" s="20">
        <v>75</v>
      </c>
      <c r="B77" s="24" t="s">
        <v>77</v>
      </c>
      <c r="C77" s="22">
        <v>1974</v>
      </c>
      <c r="D77" s="25">
        <v>2000</v>
      </c>
      <c r="E77" s="22" t="s">
        <v>26</v>
      </c>
      <c r="F77" s="26">
        <f>VLOOKUP(C77,Kategorie!A:B,2,FALSE)</f>
        <v>5</v>
      </c>
      <c r="G77" s="27">
        <v>54</v>
      </c>
      <c r="H77" s="27">
        <v>15</v>
      </c>
      <c r="I77" s="28">
        <v>56</v>
      </c>
      <c r="J77" s="28">
        <v>15</v>
      </c>
      <c r="K77" s="27"/>
      <c r="L77" s="27"/>
      <c r="M77" s="28"/>
      <c r="N77" s="28"/>
      <c r="O77" s="27"/>
      <c r="P77" s="27"/>
      <c r="Q77" s="22">
        <f t="shared" si="2"/>
        <v>30</v>
      </c>
      <c r="R77" s="22">
        <v>1</v>
      </c>
      <c r="S77" s="22">
        <v>2</v>
      </c>
    </row>
    <row r="78" spans="1:19" ht="12.75">
      <c r="A78" s="20">
        <v>76</v>
      </c>
      <c r="B78" s="24" t="s">
        <v>165</v>
      </c>
      <c r="C78" s="22">
        <v>1971</v>
      </c>
      <c r="D78" s="25">
        <v>2000</v>
      </c>
      <c r="E78" s="22" t="s">
        <v>26</v>
      </c>
      <c r="F78" s="26">
        <f>VLOOKUP(C78,Kategorie!A:B,2,FALSE)</f>
        <v>5</v>
      </c>
      <c r="G78" s="27">
        <v>49</v>
      </c>
      <c r="H78" s="27">
        <v>21</v>
      </c>
      <c r="I78" s="28"/>
      <c r="J78" s="28"/>
      <c r="K78" s="27"/>
      <c r="L78" s="27"/>
      <c r="M78" s="28"/>
      <c r="N78" s="28"/>
      <c r="O78" s="27"/>
      <c r="P78" s="27"/>
      <c r="Q78" s="22">
        <f t="shared" si="2"/>
        <v>21</v>
      </c>
      <c r="R78" s="22">
        <v>2</v>
      </c>
      <c r="S78" s="22">
        <v>1</v>
      </c>
    </row>
    <row r="79" spans="1:19" ht="12.75">
      <c r="A79" s="20">
        <v>77</v>
      </c>
      <c r="B79" s="24" t="s">
        <v>289</v>
      </c>
      <c r="C79" s="22">
        <v>1970</v>
      </c>
      <c r="D79" s="25">
        <v>2000</v>
      </c>
      <c r="E79" s="22" t="s">
        <v>26</v>
      </c>
      <c r="F79" s="26">
        <f>VLOOKUP(C79,Kategorie!A:B,2,FALSE)</f>
        <v>5</v>
      </c>
      <c r="G79" s="27"/>
      <c r="H79" s="27"/>
      <c r="I79" s="28">
        <v>29</v>
      </c>
      <c r="J79" s="28">
        <v>21</v>
      </c>
      <c r="K79" s="27"/>
      <c r="L79" s="27"/>
      <c r="M79" s="28"/>
      <c r="N79" s="28"/>
      <c r="O79" s="27"/>
      <c r="P79" s="27"/>
      <c r="Q79" s="22">
        <f t="shared" si="2"/>
        <v>21</v>
      </c>
      <c r="R79" s="22">
        <v>3</v>
      </c>
      <c r="S79" s="22">
        <v>1</v>
      </c>
    </row>
    <row r="80" spans="1:19" ht="12.75">
      <c r="A80" s="20">
        <v>78</v>
      </c>
      <c r="B80" s="24" t="s">
        <v>169</v>
      </c>
      <c r="C80" s="22">
        <v>1977</v>
      </c>
      <c r="D80" s="25">
        <v>2000</v>
      </c>
      <c r="E80" s="22" t="s">
        <v>26</v>
      </c>
      <c r="F80" s="26">
        <f>VLOOKUP(C80,Kategorie!A:B,2,FALSE)</f>
        <v>5</v>
      </c>
      <c r="G80" s="27">
        <v>53</v>
      </c>
      <c r="H80" s="27">
        <v>18</v>
      </c>
      <c r="I80" s="28"/>
      <c r="J80" s="28"/>
      <c r="K80" s="27"/>
      <c r="L80" s="27"/>
      <c r="M80" s="28"/>
      <c r="N80" s="28"/>
      <c r="O80" s="27"/>
      <c r="P80" s="27"/>
      <c r="Q80" s="22">
        <f t="shared" si="2"/>
        <v>18</v>
      </c>
      <c r="R80" s="22">
        <v>4</v>
      </c>
      <c r="S80" s="22">
        <v>1</v>
      </c>
    </row>
    <row r="81" spans="1:19" ht="12.75">
      <c r="A81" s="20">
        <v>79</v>
      </c>
      <c r="B81" s="24" t="s">
        <v>302</v>
      </c>
      <c r="C81" s="22">
        <v>1977</v>
      </c>
      <c r="D81" s="25">
        <v>2000</v>
      </c>
      <c r="E81" s="22" t="s">
        <v>26</v>
      </c>
      <c r="F81" s="26">
        <f>VLOOKUP(C81,Kategorie!A:B,2,FALSE)</f>
        <v>5</v>
      </c>
      <c r="G81" s="27"/>
      <c r="H81" s="27"/>
      <c r="I81" s="28">
        <v>51</v>
      </c>
      <c r="J81" s="28">
        <v>18</v>
      </c>
      <c r="K81" s="27"/>
      <c r="L81" s="27"/>
      <c r="M81" s="28"/>
      <c r="N81" s="28"/>
      <c r="O81" s="27"/>
      <c r="P81" s="27"/>
      <c r="Q81" s="22">
        <f t="shared" si="2"/>
        <v>18</v>
      </c>
      <c r="R81" s="22">
        <v>5</v>
      </c>
      <c r="S81" s="22">
        <v>1</v>
      </c>
    </row>
    <row r="82" spans="1:19" ht="12.75">
      <c r="A82" s="20">
        <v>80</v>
      </c>
      <c r="B82" s="24" t="s">
        <v>139</v>
      </c>
      <c r="C82" s="22">
        <v>1968</v>
      </c>
      <c r="D82" s="25">
        <v>2000</v>
      </c>
      <c r="E82" s="22" t="s">
        <v>25</v>
      </c>
      <c r="F82" s="26">
        <f>VLOOKUP(C82,Kategorie!A:B,2,FALSE)</f>
        <v>5</v>
      </c>
      <c r="G82" s="27">
        <v>6</v>
      </c>
      <c r="H82" s="27">
        <v>21</v>
      </c>
      <c r="I82" s="28">
        <v>9</v>
      </c>
      <c r="J82" s="28">
        <v>21</v>
      </c>
      <c r="K82" s="27"/>
      <c r="L82" s="27"/>
      <c r="M82" s="28"/>
      <c r="N82" s="28"/>
      <c r="O82" s="27"/>
      <c r="P82" s="27"/>
      <c r="Q82" s="22">
        <f t="shared" si="2"/>
        <v>42</v>
      </c>
      <c r="R82" s="22">
        <v>1</v>
      </c>
      <c r="S82" s="22">
        <v>2</v>
      </c>
    </row>
    <row r="83" spans="1:19" ht="12.75">
      <c r="A83" s="20">
        <v>81</v>
      </c>
      <c r="B83" s="24" t="s">
        <v>43</v>
      </c>
      <c r="C83" s="22">
        <v>1976</v>
      </c>
      <c r="D83" s="25">
        <v>2000</v>
      </c>
      <c r="E83" s="22" t="s">
        <v>25</v>
      </c>
      <c r="F83" s="26">
        <f>VLOOKUP(C83,Kategorie!A:B,2,FALSE)</f>
        <v>5</v>
      </c>
      <c r="G83" s="27">
        <v>21</v>
      </c>
      <c r="H83" s="27">
        <v>21</v>
      </c>
      <c r="I83" s="28">
        <v>19</v>
      </c>
      <c r="J83" s="28">
        <v>18</v>
      </c>
      <c r="K83" s="27"/>
      <c r="L83" s="27"/>
      <c r="M83" s="28"/>
      <c r="N83" s="28"/>
      <c r="O83" s="27"/>
      <c r="P83" s="27"/>
      <c r="Q83" s="22">
        <v>18</v>
      </c>
      <c r="R83" s="22">
        <v>2</v>
      </c>
      <c r="S83" s="22">
        <v>2</v>
      </c>
    </row>
    <row r="84" spans="1:19" ht="12.75">
      <c r="A84" s="20">
        <v>82</v>
      </c>
      <c r="B84" s="24" t="s">
        <v>44</v>
      </c>
      <c r="C84" s="22">
        <v>1976</v>
      </c>
      <c r="D84" s="25">
        <v>2000</v>
      </c>
      <c r="E84" s="22" t="s">
        <v>25</v>
      </c>
      <c r="F84" s="26">
        <f>VLOOKUP(C84,Kategorie!A:B,2,FALSE)</f>
        <v>5</v>
      </c>
      <c r="G84" s="27">
        <v>27</v>
      </c>
      <c r="H84" s="27">
        <v>18</v>
      </c>
      <c r="I84" s="28">
        <v>25</v>
      </c>
      <c r="J84" s="28">
        <v>13</v>
      </c>
      <c r="K84" s="27"/>
      <c r="L84" s="27"/>
      <c r="M84" s="28"/>
      <c r="N84" s="28"/>
      <c r="O84" s="27"/>
      <c r="P84" s="27"/>
      <c r="Q84" s="22">
        <v>15</v>
      </c>
      <c r="R84" s="35">
        <v>3</v>
      </c>
      <c r="S84" s="22">
        <v>2</v>
      </c>
    </row>
    <row r="85" spans="1:19" ht="12.75">
      <c r="A85" s="20">
        <v>83</v>
      </c>
      <c r="B85" s="24" t="s">
        <v>287</v>
      </c>
      <c r="C85" s="22">
        <v>1971</v>
      </c>
      <c r="D85" s="25">
        <v>2000</v>
      </c>
      <c r="E85" s="22" t="s">
        <v>25</v>
      </c>
      <c r="F85" s="26">
        <f>VLOOKUP(C85,Kategorie!A:B,2,FALSE)</f>
        <v>5</v>
      </c>
      <c r="G85" s="27"/>
      <c r="H85" s="27"/>
      <c r="I85" s="28">
        <v>22</v>
      </c>
      <c r="J85" s="28">
        <v>15</v>
      </c>
      <c r="K85" s="27"/>
      <c r="L85" s="27"/>
      <c r="M85" s="28"/>
      <c r="N85" s="28"/>
      <c r="O85" s="27"/>
      <c r="P85" s="27"/>
      <c r="Q85" s="22">
        <f>SUM(H85,J85,L85,N85)</f>
        <v>15</v>
      </c>
      <c r="R85" s="22">
        <v>4</v>
      </c>
      <c r="S85" s="22">
        <v>1</v>
      </c>
    </row>
    <row r="86" spans="1:19" ht="12.75">
      <c r="A86" s="20">
        <v>84</v>
      </c>
      <c r="B86" s="24" t="s">
        <v>45</v>
      </c>
      <c r="C86" s="22">
        <v>1968</v>
      </c>
      <c r="D86" s="25">
        <v>2000</v>
      </c>
      <c r="E86" s="22" t="s">
        <v>25</v>
      </c>
      <c r="F86" s="26">
        <f>VLOOKUP(C86,Kategorie!A:B,2,FALSE)</f>
        <v>5</v>
      </c>
      <c r="G86" s="27">
        <v>30</v>
      </c>
      <c r="H86" s="27">
        <v>15</v>
      </c>
      <c r="I86" s="28">
        <v>27</v>
      </c>
      <c r="J86" s="28">
        <v>10</v>
      </c>
      <c r="K86" s="27"/>
      <c r="L86" s="27"/>
      <c r="M86" s="28"/>
      <c r="N86" s="28"/>
      <c r="O86" s="27"/>
      <c r="P86" s="27"/>
      <c r="Q86" s="22">
        <v>13</v>
      </c>
      <c r="R86" s="22">
        <v>5</v>
      </c>
      <c r="S86" s="22">
        <v>2</v>
      </c>
    </row>
    <row r="87" spans="1:19" ht="12.75">
      <c r="A87" s="20">
        <v>85</v>
      </c>
      <c r="B87" s="24" t="s">
        <v>53</v>
      </c>
      <c r="C87" s="22">
        <v>1979</v>
      </c>
      <c r="D87" s="25">
        <v>2000</v>
      </c>
      <c r="E87" s="22" t="s">
        <v>25</v>
      </c>
      <c r="F87" s="26">
        <f>VLOOKUP(C87,Kategorie!A:B,2,FALSE)</f>
        <v>5</v>
      </c>
      <c r="G87" s="27">
        <v>34</v>
      </c>
      <c r="H87" s="27">
        <v>13</v>
      </c>
      <c r="I87" s="28"/>
      <c r="J87" s="28"/>
      <c r="K87" s="27"/>
      <c r="L87" s="27"/>
      <c r="M87" s="28"/>
      <c r="N87" s="28"/>
      <c r="O87" s="27"/>
      <c r="P87" s="27"/>
      <c r="Q87" s="22">
        <v>10</v>
      </c>
      <c r="R87" s="22">
        <v>6</v>
      </c>
      <c r="S87" s="22">
        <v>1</v>
      </c>
    </row>
    <row r="88" spans="1:19" ht="12.75">
      <c r="A88" s="20">
        <v>86</v>
      </c>
      <c r="B88" s="24" t="s">
        <v>48</v>
      </c>
      <c r="C88" s="22">
        <v>1977</v>
      </c>
      <c r="D88" s="25">
        <v>2000</v>
      </c>
      <c r="E88" s="22" t="s">
        <v>25</v>
      </c>
      <c r="F88" s="26">
        <f>VLOOKUP(C88,Kategorie!A:B,2,FALSE)</f>
        <v>5</v>
      </c>
      <c r="G88" s="27">
        <v>45</v>
      </c>
      <c r="H88" s="27">
        <v>10</v>
      </c>
      <c r="I88" s="28"/>
      <c r="J88" s="28"/>
      <c r="K88" s="27"/>
      <c r="L88" s="27"/>
      <c r="M88" s="28"/>
      <c r="N88" s="28"/>
      <c r="O88" s="27"/>
      <c r="P88" s="27"/>
      <c r="Q88" s="22">
        <v>8</v>
      </c>
      <c r="R88" s="22">
        <v>7</v>
      </c>
      <c r="S88" s="22">
        <v>1</v>
      </c>
    </row>
    <row r="89" spans="1:19" ht="12.75">
      <c r="A89" s="20">
        <v>87</v>
      </c>
      <c r="B89" s="24" t="s">
        <v>166</v>
      </c>
      <c r="C89" s="22">
        <v>1979</v>
      </c>
      <c r="D89" s="25">
        <v>2000</v>
      </c>
      <c r="E89" s="22" t="s">
        <v>25</v>
      </c>
      <c r="F89" s="26">
        <f>VLOOKUP(C89,Kategorie!A:B,2,FALSE)</f>
        <v>5</v>
      </c>
      <c r="G89" s="27">
        <v>50</v>
      </c>
      <c r="H89" s="27">
        <v>8</v>
      </c>
      <c r="I89" s="28">
        <v>47</v>
      </c>
      <c r="J89" s="28">
        <v>8</v>
      </c>
      <c r="K89" s="27"/>
      <c r="L89" s="27"/>
      <c r="M89" s="28"/>
      <c r="N89" s="28"/>
      <c r="O89" s="27"/>
      <c r="P89" s="27"/>
      <c r="Q89" s="22">
        <v>6</v>
      </c>
      <c r="R89" s="22">
        <v>8</v>
      </c>
      <c r="S89" s="22">
        <v>2</v>
      </c>
    </row>
    <row r="90" spans="1:19" ht="12.75">
      <c r="A90" s="20">
        <v>88</v>
      </c>
      <c r="B90" s="24" t="s">
        <v>168</v>
      </c>
      <c r="C90" s="22">
        <v>1971</v>
      </c>
      <c r="D90" s="25">
        <v>2000</v>
      </c>
      <c r="E90" s="22" t="s">
        <v>25</v>
      </c>
      <c r="F90" s="26">
        <f>VLOOKUP(C90,Kategorie!A:B,2,FALSE)</f>
        <v>5</v>
      </c>
      <c r="G90" s="27">
        <v>52</v>
      </c>
      <c r="H90" s="27">
        <v>6</v>
      </c>
      <c r="I90" s="28"/>
      <c r="J90" s="28"/>
      <c r="K90" s="27"/>
      <c r="L90" s="27"/>
      <c r="M90" s="28"/>
      <c r="N90" s="28"/>
      <c r="O90" s="27"/>
      <c r="P90" s="27"/>
      <c r="Q90" s="22">
        <v>4</v>
      </c>
      <c r="R90" s="22">
        <v>9</v>
      </c>
      <c r="S90" s="22">
        <v>1</v>
      </c>
    </row>
    <row r="91" spans="2:16" ht="12.75">
      <c r="B91" s="24"/>
      <c r="D91" s="25"/>
      <c r="F91" s="26"/>
      <c r="G91" s="27"/>
      <c r="H91" s="27"/>
      <c r="I91" s="28"/>
      <c r="J91" s="28"/>
      <c r="K91" s="27"/>
      <c r="L91" s="27"/>
      <c r="M91" s="28"/>
      <c r="N91" s="28"/>
      <c r="O91" s="27"/>
      <c r="P91" s="27"/>
    </row>
    <row r="92" spans="2:6" ht="12.75">
      <c r="B92" s="24"/>
      <c r="D92" s="25"/>
      <c r="F92" s="26"/>
    </row>
    <row r="93" spans="2:6" ht="12.75">
      <c r="B93" s="24"/>
      <c r="D93" s="25"/>
      <c r="F93" s="26"/>
    </row>
    <row r="94" spans="2:6" ht="12.75">
      <c r="B94" s="24"/>
      <c r="D94" s="25"/>
      <c r="F94" s="26"/>
    </row>
    <row r="95" spans="2:6" ht="12.75">
      <c r="B95" s="24"/>
      <c r="D95" s="25"/>
      <c r="F95" s="26"/>
    </row>
    <row r="96" spans="2:6" ht="12.75">
      <c r="B96" s="24"/>
      <c r="D96" s="25"/>
      <c r="F96" s="26"/>
    </row>
    <row r="97" spans="2:6" ht="12.75">
      <c r="B97" s="24"/>
      <c r="C97" s="31"/>
      <c r="D97" s="25"/>
      <c r="E97" s="31"/>
      <c r="F97" s="26"/>
    </row>
    <row r="98" spans="2:6" ht="12.75">
      <c r="B98" s="24"/>
      <c r="D98" s="25"/>
      <c r="F98" s="26"/>
    </row>
    <row r="99" spans="2:6" ht="12.75">
      <c r="B99" s="24"/>
      <c r="D99" s="25"/>
      <c r="F99" s="26"/>
    </row>
    <row r="100" spans="2:6" ht="12.75">
      <c r="B100" s="24"/>
      <c r="D100" s="25"/>
      <c r="F100" s="26"/>
    </row>
    <row r="101" spans="2:18" ht="12.75">
      <c r="B101" s="24"/>
      <c r="D101" s="25"/>
      <c r="F101" s="26"/>
      <c r="R101" s="31"/>
    </row>
    <row r="102" spans="2:18" ht="12.75">
      <c r="B102" s="24"/>
      <c r="D102" s="25"/>
      <c r="F102" s="26"/>
      <c r="R102" s="31"/>
    </row>
    <row r="103" spans="2:6" ht="12.75">
      <c r="B103" s="24"/>
      <c r="D103" s="25"/>
      <c r="F103" s="26"/>
    </row>
    <row r="104" spans="2:6" ht="12.75">
      <c r="B104" s="24"/>
      <c r="D104" s="25"/>
      <c r="F104" s="26"/>
    </row>
    <row r="105" spans="4:6" ht="12.75">
      <c r="D105" s="25"/>
      <c r="F105" s="26"/>
    </row>
    <row r="106" spans="2:6" ht="12.75">
      <c r="B106" s="24"/>
      <c r="D106" s="25"/>
      <c r="F106" s="26"/>
    </row>
    <row r="107" spans="2:6" ht="12.75">
      <c r="B107" s="24"/>
      <c r="D107" s="25"/>
      <c r="F107" s="26"/>
    </row>
    <row r="108" spans="2:6" ht="12.75">
      <c r="B108" s="24"/>
      <c r="D108" s="25"/>
      <c r="F108" s="26"/>
    </row>
    <row r="109" spans="2:6" ht="12.75">
      <c r="B109" s="24"/>
      <c r="D109" s="25"/>
      <c r="F109" s="26"/>
    </row>
    <row r="110" spans="2:6" ht="12.75">
      <c r="B110" s="24"/>
      <c r="D110" s="25"/>
      <c r="F110" s="26"/>
    </row>
    <row r="111" spans="2:6" ht="12.75">
      <c r="B111" s="24"/>
      <c r="D111" s="25"/>
      <c r="F111" s="26"/>
    </row>
    <row r="112" spans="2:6" ht="12.75">
      <c r="B112" s="24"/>
      <c r="D112" s="25"/>
      <c r="F112" s="26"/>
    </row>
    <row r="113" spans="2:6" ht="12.75">
      <c r="B113" s="24"/>
      <c r="D113" s="25"/>
      <c r="F113" s="26"/>
    </row>
    <row r="114" spans="2:6" ht="12.75">
      <c r="B114" s="24"/>
      <c r="D114" s="25"/>
      <c r="F114" s="26"/>
    </row>
    <row r="2115" ht="12.75">
      <c r="O2115" s="23"/>
    </row>
    <row r="2116" ht="12.75">
      <c r="O2116" s="23"/>
    </row>
    <row r="2117" ht="12.75">
      <c r="O2117" s="23"/>
    </row>
    <row r="2118" ht="12.75">
      <c r="O2118" s="23"/>
    </row>
    <row r="2119" ht="12.75">
      <c r="O2119" s="23"/>
    </row>
    <row r="2120" ht="12.75">
      <c r="O2120" s="23"/>
    </row>
    <row r="2121" ht="12.75">
      <c r="O2121" s="23"/>
    </row>
    <row r="2122" ht="12.75">
      <c r="O2122" s="23"/>
    </row>
    <row r="2123" ht="12.75">
      <c r="O2123" s="23"/>
    </row>
    <row r="2124" ht="12.75">
      <c r="O2124" s="23"/>
    </row>
    <row r="2125" ht="12.75">
      <c r="O2125" s="23"/>
    </row>
    <row r="2126" ht="12.75">
      <c r="O2126" s="23"/>
    </row>
    <row r="2127" ht="12.75">
      <c r="O2127" s="23"/>
    </row>
    <row r="2128" ht="12.75">
      <c r="O2128" s="23"/>
    </row>
    <row r="2129" ht="12.75">
      <c r="O2129" s="23"/>
    </row>
    <row r="2130" ht="12.75">
      <c r="O2130" s="23"/>
    </row>
    <row r="2131" ht="12.75">
      <c r="O2131" s="23"/>
    </row>
    <row r="2132" ht="12.75">
      <c r="O2132" s="23"/>
    </row>
    <row r="2133" ht="12.75">
      <c r="O2133" s="23"/>
    </row>
    <row r="2134" ht="12.75">
      <c r="O2134" s="23"/>
    </row>
    <row r="2135" ht="12.75">
      <c r="O2135" s="23"/>
    </row>
    <row r="2136" ht="12.75">
      <c r="O2136" s="23"/>
    </row>
    <row r="2137" ht="12.75">
      <c r="O2137" s="23"/>
    </row>
    <row r="2138" ht="12.75">
      <c r="O2138" s="23"/>
    </row>
    <row r="2139" ht="12.75">
      <c r="M2139" s="23"/>
    </row>
    <row r="2140" ht="12.75">
      <c r="M2140" s="23"/>
    </row>
    <row r="2141" ht="12.75">
      <c r="M2141" s="23"/>
    </row>
    <row r="2142" spans="11:16" ht="12.75">
      <c r="K2142" s="23"/>
      <c r="L2142" s="23"/>
      <c r="M2142" s="23"/>
      <c r="N2142" s="23"/>
      <c r="O2142" s="23"/>
      <c r="P2142" s="23"/>
    </row>
    <row r="2143" ht="12.75">
      <c r="M2143" s="23"/>
    </row>
    <row r="2144" ht="12.75">
      <c r="M2144" s="23"/>
    </row>
    <row r="2145" ht="12.75">
      <c r="M2145" s="23"/>
    </row>
    <row r="2146" ht="12.75">
      <c r="M2146" s="23"/>
    </row>
    <row r="2147" spans="12:16" ht="12.75">
      <c r="L2147" s="23"/>
      <c r="M2147" s="23"/>
      <c r="N2147" s="23"/>
      <c r="O2147" s="23"/>
      <c r="P2147" s="23"/>
    </row>
    <row r="2148" ht="12.75">
      <c r="M2148" s="23"/>
    </row>
    <row r="2149" ht="12.75">
      <c r="M2149" s="23"/>
    </row>
    <row r="2150" ht="12.75">
      <c r="M2150" s="23"/>
    </row>
    <row r="2151" spans="11:16" ht="12.75">
      <c r="K2151" s="23"/>
      <c r="L2151" s="23"/>
      <c r="M2151" s="23"/>
      <c r="N2151" s="23"/>
      <c r="O2151" s="23"/>
      <c r="P2151" s="23"/>
    </row>
    <row r="2152" spans="11:16" ht="12.75">
      <c r="K2152" s="23"/>
      <c r="L2152" s="23"/>
      <c r="M2152" s="23"/>
      <c r="N2152" s="23"/>
      <c r="O2152" s="23"/>
      <c r="P2152" s="23"/>
    </row>
    <row r="2153" ht="12.75">
      <c r="M2153" s="23"/>
    </row>
    <row r="2154" ht="12.75">
      <c r="M2154" s="23"/>
    </row>
    <row r="2155" ht="12.75">
      <c r="M2155" s="23"/>
    </row>
    <row r="2156" spans="11:12" ht="12.75">
      <c r="K2156" s="23"/>
      <c r="L2156" s="23"/>
    </row>
    <row r="2157" ht="12.75">
      <c r="M2157" s="23"/>
    </row>
    <row r="2158" ht="12.75">
      <c r="M2158" s="23"/>
    </row>
    <row r="2159" spans="11:16" ht="12.75">
      <c r="K2159" s="23"/>
      <c r="L2159" s="23"/>
      <c r="M2159" s="23"/>
      <c r="N2159" s="23"/>
      <c r="O2159" s="23"/>
      <c r="P2159" s="23"/>
    </row>
  </sheetData>
  <autoFilter ref="A2:P9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59"/>
  <sheetViews>
    <sheetView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28125" style="20" customWidth="1"/>
    <col min="2" max="2" width="25.7109375" style="23" customWidth="1"/>
    <col min="3" max="3" width="5.57421875" style="22" customWidth="1"/>
    <col min="4" max="4" width="8.8515625" style="22" customWidth="1"/>
    <col min="5" max="5" width="2.7109375" style="22" customWidth="1"/>
    <col min="6" max="6" width="6.421875" style="22" customWidth="1"/>
    <col min="7" max="7" width="5.57421875" style="22" customWidth="1"/>
    <col min="8" max="8" width="8.00390625" style="22" customWidth="1"/>
    <col min="9" max="9" width="5.57421875" style="22" customWidth="1"/>
    <col min="10" max="10" width="7.8515625" style="22" customWidth="1"/>
    <col min="11" max="11" width="5.57421875" style="22" hidden="1" customWidth="1"/>
    <col min="12" max="12" width="8.00390625" style="22" hidden="1" customWidth="1"/>
    <col min="13" max="13" width="5.57421875" style="22" hidden="1" customWidth="1"/>
    <col min="14" max="14" width="8.00390625" style="22" hidden="1" customWidth="1"/>
    <col min="15" max="15" width="5.57421875" style="22" hidden="1" customWidth="1"/>
    <col min="16" max="16" width="8.00390625" style="22" hidden="1" customWidth="1"/>
    <col min="17" max="18" width="12.8515625" style="22" customWidth="1"/>
    <col min="19" max="19" width="5.7109375" style="22" customWidth="1"/>
    <col min="20" max="16384" width="9.140625" style="23" customWidth="1"/>
  </cols>
  <sheetData>
    <row r="1" spans="2:11" ht="24" customHeight="1">
      <c r="B1" s="21" t="s">
        <v>79</v>
      </c>
      <c r="K1" s="22" t="s">
        <v>306</v>
      </c>
    </row>
    <row r="2" spans="1:19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12</v>
      </c>
      <c r="H2" s="14" t="s">
        <v>81</v>
      </c>
      <c r="I2" s="13" t="s">
        <v>13</v>
      </c>
      <c r="J2" s="14" t="s">
        <v>82</v>
      </c>
      <c r="K2" s="13" t="s">
        <v>11</v>
      </c>
      <c r="L2" s="14" t="s">
        <v>83</v>
      </c>
      <c r="M2" s="13" t="s">
        <v>22</v>
      </c>
      <c r="N2" s="14" t="s">
        <v>84</v>
      </c>
      <c r="O2" s="13" t="s">
        <v>175</v>
      </c>
      <c r="P2" s="14" t="s">
        <v>85</v>
      </c>
      <c r="Q2" s="13" t="s">
        <v>6</v>
      </c>
      <c r="R2" s="13" t="s">
        <v>9</v>
      </c>
      <c r="S2" s="13" t="s">
        <v>10</v>
      </c>
    </row>
    <row r="3" spans="1:19" ht="12.75">
      <c r="A3" s="20">
        <v>1</v>
      </c>
      <c r="B3" s="24" t="s">
        <v>69</v>
      </c>
      <c r="C3" s="22">
        <v>2003</v>
      </c>
      <c r="D3" s="25">
        <v>5000</v>
      </c>
      <c r="E3" s="22" t="s">
        <v>26</v>
      </c>
      <c r="F3" s="26">
        <f>VLOOKUP(C3,Kategorie!A:B,2,FALSE)</f>
        <v>2</v>
      </c>
      <c r="G3" s="27">
        <v>61</v>
      </c>
      <c r="H3" s="27">
        <v>21</v>
      </c>
      <c r="I3" s="28">
        <v>44</v>
      </c>
      <c r="J3" s="28">
        <v>21</v>
      </c>
      <c r="K3" s="27"/>
      <c r="L3" s="27"/>
      <c r="M3" s="28"/>
      <c r="N3" s="28"/>
      <c r="O3" s="27"/>
      <c r="P3" s="27"/>
      <c r="Q3" s="22">
        <f aca="true" t="shared" si="0" ref="Q3:Q34">SUM(H3,J3,L3,N3)</f>
        <v>42</v>
      </c>
      <c r="R3" s="22">
        <v>1</v>
      </c>
      <c r="S3" s="22">
        <v>2</v>
      </c>
    </row>
    <row r="4" spans="1:19" ht="12.75">
      <c r="A4" s="20">
        <v>2</v>
      </c>
      <c r="B4" s="24" t="s">
        <v>46</v>
      </c>
      <c r="C4" s="22">
        <v>2001</v>
      </c>
      <c r="D4" s="25">
        <v>5000</v>
      </c>
      <c r="E4" s="22" t="s">
        <v>26</v>
      </c>
      <c r="F4" s="26">
        <f>VLOOKUP(C4,Kategorie!A:B,2,FALSE)</f>
        <v>2</v>
      </c>
      <c r="G4" s="27">
        <v>70</v>
      </c>
      <c r="H4" s="27">
        <v>18</v>
      </c>
      <c r="I4" s="28">
        <v>53</v>
      </c>
      <c r="J4" s="28">
        <v>18</v>
      </c>
      <c r="K4" s="27"/>
      <c r="L4" s="27"/>
      <c r="M4" s="28"/>
      <c r="N4" s="28"/>
      <c r="O4" s="27"/>
      <c r="P4" s="27"/>
      <c r="Q4" s="22">
        <f t="shared" si="0"/>
        <v>36</v>
      </c>
      <c r="R4" s="22">
        <v>2</v>
      </c>
      <c r="S4" s="22">
        <v>2</v>
      </c>
    </row>
    <row r="5" spans="1:19" ht="12.75">
      <c r="A5" s="20">
        <v>3</v>
      </c>
      <c r="B5" s="24" t="s">
        <v>189</v>
      </c>
      <c r="C5" s="22">
        <v>2003</v>
      </c>
      <c r="D5" s="25">
        <v>5000</v>
      </c>
      <c r="E5" s="22" t="s">
        <v>25</v>
      </c>
      <c r="F5" s="26">
        <f>VLOOKUP(C5,Kategorie!A:B,2,FALSE)</f>
        <v>2</v>
      </c>
      <c r="G5" s="27">
        <v>25</v>
      </c>
      <c r="H5" s="27">
        <v>21</v>
      </c>
      <c r="I5" s="28">
        <v>10</v>
      </c>
      <c r="J5" s="28">
        <v>21</v>
      </c>
      <c r="K5" s="27"/>
      <c r="L5" s="27"/>
      <c r="M5" s="28"/>
      <c r="N5" s="28"/>
      <c r="O5" s="27"/>
      <c r="P5" s="27"/>
      <c r="Q5" s="22">
        <f t="shared" si="0"/>
        <v>42</v>
      </c>
      <c r="R5" s="22">
        <v>1</v>
      </c>
      <c r="S5" s="22">
        <v>2</v>
      </c>
    </row>
    <row r="6" spans="1:19" ht="12.75">
      <c r="A6" s="20">
        <v>4</v>
      </c>
      <c r="B6" s="24" t="s">
        <v>76</v>
      </c>
      <c r="C6" s="22">
        <v>2003</v>
      </c>
      <c r="D6" s="25">
        <v>5000</v>
      </c>
      <c r="E6" s="22" t="s">
        <v>25</v>
      </c>
      <c r="F6" s="26">
        <f>VLOOKUP(C6,Kategorie!A:B,2,FALSE)</f>
        <v>2</v>
      </c>
      <c r="G6" s="27">
        <v>78</v>
      </c>
      <c r="H6" s="27">
        <v>18</v>
      </c>
      <c r="I6" s="28"/>
      <c r="J6" s="28"/>
      <c r="K6" s="27"/>
      <c r="L6" s="27"/>
      <c r="M6" s="28"/>
      <c r="N6" s="28"/>
      <c r="O6" s="27"/>
      <c r="P6" s="27"/>
      <c r="Q6" s="22">
        <f t="shared" si="0"/>
        <v>18</v>
      </c>
      <c r="R6" s="22">
        <v>2</v>
      </c>
      <c r="S6" s="22">
        <v>1</v>
      </c>
    </row>
    <row r="7" spans="1:19" ht="12.75">
      <c r="A7" s="20">
        <v>5</v>
      </c>
      <c r="B7" s="24" t="s">
        <v>137</v>
      </c>
      <c r="C7" s="22">
        <v>2001</v>
      </c>
      <c r="D7" s="25">
        <v>5000</v>
      </c>
      <c r="E7" s="22" t="s">
        <v>25</v>
      </c>
      <c r="F7" s="26">
        <f>VLOOKUP(C7,Kategorie!A:B,2,FALSE)</f>
        <v>2</v>
      </c>
      <c r="G7" s="27"/>
      <c r="H7" s="27"/>
      <c r="I7" s="28">
        <v>19</v>
      </c>
      <c r="J7" s="28">
        <v>18</v>
      </c>
      <c r="K7" s="27"/>
      <c r="L7" s="27"/>
      <c r="M7" s="28"/>
      <c r="N7" s="28"/>
      <c r="O7" s="27"/>
      <c r="P7" s="27"/>
      <c r="Q7" s="22">
        <f t="shared" si="0"/>
        <v>18</v>
      </c>
      <c r="R7" s="22">
        <v>3</v>
      </c>
      <c r="S7" s="22">
        <v>1</v>
      </c>
    </row>
    <row r="8" spans="1:19" ht="12.75">
      <c r="A8" s="20">
        <v>6</v>
      </c>
      <c r="B8" s="24" t="s">
        <v>204</v>
      </c>
      <c r="C8" s="22">
        <v>1998</v>
      </c>
      <c r="D8" s="25">
        <v>5000</v>
      </c>
      <c r="E8" s="22" t="s">
        <v>26</v>
      </c>
      <c r="F8" s="26">
        <f>VLOOKUP(C8,Kategorie!A:B,2,FALSE)</f>
        <v>3</v>
      </c>
      <c r="G8" s="27">
        <v>45</v>
      </c>
      <c r="H8" s="27">
        <v>18</v>
      </c>
      <c r="I8" s="28">
        <v>34</v>
      </c>
      <c r="J8" s="28">
        <v>21</v>
      </c>
      <c r="K8" s="27"/>
      <c r="L8" s="27"/>
      <c r="M8" s="28"/>
      <c r="N8" s="28"/>
      <c r="O8" s="27"/>
      <c r="P8" s="27"/>
      <c r="Q8" s="22">
        <f t="shared" si="0"/>
        <v>39</v>
      </c>
      <c r="R8" s="22">
        <v>1</v>
      </c>
      <c r="S8" s="22">
        <v>2</v>
      </c>
    </row>
    <row r="9" spans="1:19" ht="12.75">
      <c r="A9" s="20">
        <v>7</v>
      </c>
      <c r="B9" s="24" t="s">
        <v>198</v>
      </c>
      <c r="C9" s="22">
        <v>2000</v>
      </c>
      <c r="D9" s="25">
        <v>5000</v>
      </c>
      <c r="E9" s="22" t="s">
        <v>26</v>
      </c>
      <c r="F9" s="26">
        <f>VLOOKUP(C9,Kategorie!A:B,2,FALSE)</f>
        <v>3</v>
      </c>
      <c r="G9" s="27">
        <v>39</v>
      </c>
      <c r="H9" s="27">
        <v>21</v>
      </c>
      <c r="I9" s="28"/>
      <c r="J9" s="28"/>
      <c r="K9" s="27"/>
      <c r="L9" s="27"/>
      <c r="M9" s="28"/>
      <c r="N9" s="28"/>
      <c r="O9" s="27"/>
      <c r="P9" s="27"/>
      <c r="Q9" s="22">
        <f t="shared" si="0"/>
        <v>21</v>
      </c>
      <c r="R9" s="22">
        <v>2</v>
      </c>
      <c r="S9" s="22">
        <v>1</v>
      </c>
    </row>
    <row r="10" spans="1:19" ht="12.75">
      <c r="A10" s="20">
        <v>8</v>
      </c>
      <c r="B10" s="24" t="s">
        <v>223</v>
      </c>
      <c r="C10" s="22">
        <v>1998</v>
      </c>
      <c r="D10" s="25">
        <v>5000</v>
      </c>
      <c r="E10" s="22" t="s">
        <v>26</v>
      </c>
      <c r="F10" s="26">
        <f>VLOOKUP(C10,Kategorie!A:B,2,FALSE)</f>
        <v>3</v>
      </c>
      <c r="G10" s="27">
        <v>71</v>
      </c>
      <c r="H10" s="27">
        <v>15</v>
      </c>
      <c r="I10" s="28"/>
      <c r="J10" s="28"/>
      <c r="K10" s="27"/>
      <c r="L10" s="27"/>
      <c r="M10" s="28"/>
      <c r="N10" s="28"/>
      <c r="O10" s="27"/>
      <c r="P10" s="27"/>
      <c r="Q10" s="22">
        <f t="shared" si="0"/>
        <v>15</v>
      </c>
      <c r="R10" s="22">
        <v>3</v>
      </c>
      <c r="S10" s="22">
        <v>1</v>
      </c>
    </row>
    <row r="11" spans="1:19" ht="12.75">
      <c r="A11" s="20">
        <v>9</v>
      </c>
      <c r="B11" s="24" t="s">
        <v>52</v>
      </c>
      <c r="C11" s="22">
        <v>1999</v>
      </c>
      <c r="D11" s="25">
        <v>5000</v>
      </c>
      <c r="E11" s="22" t="s">
        <v>25</v>
      </c>
      <c r="F11" s="26">
        <f>VLOOKUP(C11,Kategorie!A:B,2,FALSE)</f>
        <v>3</v>
      </c>
      <c r="G11" s="27">
        <v>5</v>
      </c>
      <c r="H11" s="27">
        <v>21</v>
      </c>
      <c r="I11" s="28"/>
      <c r="J11" s="28"/>
      <c r="K11" s="27"/>
      <c r="L11" s="27"/>
      <c r="M11" s="28"/>
      <c r="N11" s="28"/>
      <c r="O11" s="27"/>
      <c r="P11" s="27"/>
      <c r="Q11" s="22">
        <f t="shared" si="0"/>
        <v>21</v>
      </c>
      <c r="R11" s="22">
        <v>1</v>
      </c>
      <c r="S11" s="22">
        <v>1</v>
      </c>
    </row>
    <row r="12" spans="1:19" ht="12.75">
      <c r="A12" s="20">
        <v>10</v>
      </c>
      <c r="B12" s="24" t="s">
        <v>307</v>
      </c>
      <c r="C12" s="22">
        <v>2000</v>
      </c>
      <c r="D12" s="25">
        <v>5000</v>
      </c>
      <c r="E12" s="22" t="s">
        <v>25</v>
      </c>
      <c r="F12" s="26">
        <f>VLOOKUP(C12,Kategorie!A:B,2,FALSE)</f>
        <v>3</v>
      </c>
      <c r="G12" s="27"/>
      <c r="H12" s="27"/>
      <c r="I12" s="28">
        <v>3</v>
      </c>
      <c r="J12" s="28">
        <v>21</v>
      </c>
      <c r="K12" s="27"/>
      <c r="L12" s="27"/>
      <c r="M12" s="28"/>
      <c r="N12" s="28"/>
      <c r="O12" s="27"/>
      <c r="P12" s="27"/>
      <c r="Q12" s="22">
        <f t="shared" si="0"/>
        <v>21</v>
      </c>
      <c r="R12" s="22">
        <v>2</v>
      </c>
      <c r="S12" s="22">
        <v>1</v>
      </c>
    </row>
    <row r="13" spans="1:19" ht="12.75">
      <c r="A13" s="20">
        <v>11</v>
      </c>
      <c r="B13" s="24" t="s">
        <v>58</v>
      </c>
      <c r="C13" s="22">
        <v>2000</v>
      </c>
      <c r="D13" s="25">
        <v>5000</v>
      </c>
      <c r="E13" s="22" t="s">
        <v>25</v>
      </c>
      <c r="F13" s="26">
        <f>VLOOKUP(C13,Kategorie!A:B,2,FALSE)</f>
        <v>3</v>
      </c>
      <c r="G13" s="27">
        <v>14</v>
      </c>
      <c r="H13" s="27">
        <v>18</v>
      </c>
      <c r="I13" s="28"/>
      <c r="J13" s="28"/>
      <c r="K13" s="27"/>
      <c r="L13" s="27"/>
      <c r="M13" s="28"/>
      <c r="N13" s="28"/>
      <c r="O13" s="27"/>
      <c r="P13" s="27"/>
      <c r="Q13" s="22">
        <f t="shared" si="0"/>
        <v>18</v>
      </c>
      <c r="R13" s="22">
        <v>3</v>
      </c>
      <c r="S13" s="22">
        <v>1</v>
      </c>
    </row>
    <row r="14" spans="1:19" ht="12.75">
      <c r="A14" s="20">
        <v>12</v>
      </c>
      <c r="B14" s="24" t="s">
        <v>315</v>
      </c>
      <c r="C14" s="22">
        <v>1999</v>
      </c>
      <c r="D14" s="25">
        <v>5000</v>
      </c>
      <c r="E14" s="22" t="s">
        <v>25</v>
      </c>
      <c r="F14" s="26">
        <f>VLOOKUP(C14,Kategorie!A:B,2,FALSE)</f>
        <v>3</v>
      </c>
      <c r="G14" s="27"/>
      <c r="H14" s="27"/>
      <c r="I14" s="28">
        <v>29</v>
      </c>
      <c r="J14" s="28">
        <v>18</v>
      </c>
      <c r="Q14" s="22">
        <f t="shared" si="0"/>
        <v>18</v>
      </c>
      <c r="R14" s="22">
        <v>4</v>
      </c>
      <c r="S14" s="22">
        <v>1</v>
      </c>
    </row>
    <row r="15" spans="1:19" ht="12.75">
      <c r="A15" s="20">
        <v>13</v>
      </c>
      <c r="B15" s="24" t="s">
        <v>233</v>
      </c>
      <c r="C15" s="22">
        <v>2000</v>
      </c>
      <c r="D15" s="25">
        <v>5000</v>
      </c>
      <c r="E15" s="22" t="s">
        <v>25</v>
      </c>
      <c r="F15" s="26">
        <f>VLOOKUP(C15,Kategorie!A:B,2,FALSE)</f>
        <v>3</v>
      </c>
      <c r="G15" s="27">
        <v>74</v>
      </c>
      <c r="H15" s="27">
        <v>15</v>
      </c>
      <c r="I15" s="28"/>
      <c r="J15" s="28"/>
      <c r="K15" s="27"/>
      <c r="L15" s="27"/>
      <c r="M15" s="28"/>
      <c r="N15" s="28"/>
      <c r="O15" s="27"/>
      <c r="P15" s="27"/>
      <c r="Q15" s="22">
        <f t="shared" si="0"/>
        <v>15</v>
      </c>
      <c r="R15" s="22">
        <v>5</v>
      </c>
      <c r="S15" s="22">
        <v>1</v>
      </c>
    </row>
    <row r="16" spans="1:19" ht="12.75">
      <c r="A16" s="20">
        <v>14</v>
      </c>
      <c r="B16" s="24" t="s">
        <v>70</v>
      </c>
      <c r="C16" s="22">
        <v>1983</v>
      </c>
      <c r="D16" s="25">
        <v>5000</v>
      </c>
      <c r="E16" s="22" t="s">
        <v>26</v>
      </c>
      <c r="F16" s="26">
        <f>VLOOKUP(C16,Kategorie!A:B,2,FALSE)</f>
        <v>4</v>
      </c>
      <c r="G16" s="27">
        <v>47</v>
      </c>
      <c r="H16" s="27">
        <v>13</v>
      </c>
      <c r="I16" s="29">
        <v>36</v>
      </c>
      <c r="J16" s="29">
        <v>21</v>
      </c>
      <c r="K16" s="30"/>
      <c r="L16" s="30"/>
      <c r="M16" s="28"/>
      <c r="N16" s="28"/>
      <c r="O16" s="30"/>
      <c r="P16" s="30"/>
      <c r="Q16" s="22">
        <f t="shared" si="0"/>
        <v>34</v>
      </c>
      <c r="R16" s="31">
        <v>1</v>
      </c>
      <c r="S16" s="22">
        <v>2</v>
      </c>
    </row>
    <row r="17" spans="1:19" ht="12.75">
      <c r="A17" s="20">
        <v>15</v>
      </c>
      <c r="B17" s="24" t="s">
        <v>201</v>
      </c>
      <c r="C17" s="22">
        <v>1983</v>
      </c>
      <c r="D17" s="25">
        <v>5000</v>
      </c>
      <c r="E17" s="22" t="s">
        <v>26</v>
      </c>
      <c r="F17" s="26">
        <f>VLOOKUP(C17,Kategorie!A:B,2,FALSE)</f>
        <v>4</v>
      </c>
      <c r="G17" s="27">
        <v>42</v>
      </c>
      <c r="H17" s="27">
        <v>18</v>
      </c>
      <c r="I17" s="28">
        <v>41</v>
      </c>
      <c r="J17" s="28">
        <v>15</v>
      </c>
      <c r="K17" s="27"/>
      <c r="L17" s="27"/>
      <c r="M17" s="28"/>
      <c r="N17" s="28"/>
      <c r="O17" s="27"/>
      <c r="P17" s="27"/>
      <c r="Q17" s="22">
        <f t="shared" si="0"/>
        <v>33</v>
      </c>
      <c r="R17" s="22">
        <v>2</v>
      </c>
      <c r="S17" s="22">
        <v>2</v>
      </c>
    </row>
    <row r="18" spans="1:19" ht="12.75">
      <c r="A18" s="20">
        <v>16</v>
      </c>
      <c r="B18" s="24" t="s">
        <v>207</v>
      </c>
      <c r="C18" s="36">
        <v>1984</v>
      </c>
      <c r="D18" s="25">
        <v>5000</v>
      </c>
      <c r="E18" s="22" t="s">
        <v>26</v>
      </c>
      <c r="F18" s="26">
        <f>VLOOKUP(C18,Kategorie!A:B,2,FALSE)</f>
        <v>4</v>
      </c>
      <c r="G18" s="27">
        <v>51</v>
      </c>
      <c r="H18" s="27">
        <v>8</v>
      </c>
      <c r="I18" s="28">
        <v>38</v>
      </c>
      <c r="J18" s="28">
        <v>18</v>
      </c>
      <c r="K18" s="27"/>
      <c r="L18" s="27"/>
      <c r="M18" s="28"/>
      <c r="N18" s="28"/>
      <c r="O18" s="27"/>
      <c r="P18" s="27"/>
      <c r="Q18" s="22">
        <f t="shared" si="0"/>
        <v>26</v>
      </c>
      <c r="R18" s="22">
        <v>3</v>
      </c>
      <c r="S18" s="22">
        <v>2</v>
      </c>
    </row>
    <row r="19" spans="1:19" ht="12.75">
      <c r="A19" s="20">
        <v>17</v>
      </c>
      <c r="B19" s="24" t="s">
        <v>191</v>
      </c>
      <c r="C19" s="22">
        <v>1982</v>
      </c>
      <c r="D19" s="25">
        <v>5000</v>
      </c>
      <c r="E19" s="22" t="s">
        <v>26</v>
      </c>
      <c r="F19" s="26">
        <f>VLOOKUP(C19,Kategorie!A:B,2,FALSE)</f>
        <v>4</v>
      </c>
      <c r="G19" s="27">
        <v>28</v>
      </c>
      <c r="H19" s="32">
        <v>21</v>
      </c>
      <c r="I19" s="28"/>
      <c r="J19" s="28"/>
      <c r="K19" s="27"/>
      <c r="L19" s="27"/>
      <c r="M19" s="28"/>
      <c r="N19" s="28"/>
      <c r="O19" s="27"/>
      <c r="P19" s="27"/>
      <c r="Q19" s="22">
        <f t="shared" si="0"/>
        <v>21</v>
      </c>
      <c r="R19" s="22">
        <v>4</v>
      </c>
      <c r="S19" s="22">
        <v>1</v>
      </c>
    </row>
    <row r="20" spans="1:19" ht="12.75">
      <c r="A20" s="20">
        <v>18</v>
      </c>
      <c r="B20" s="24" t="s">
        <v>218</v>
      </c>
      <c r="C20" s="22">
        <v>1983</v>
      </c>
      <c r="D20" s="25">
        <v>5000</v>
      </c>
      <c r="E20" s="22" t="s">
        <v>26</v>
      </c>
      <c r="F20" s="26">
        <f>VLOOKUP(C20,Kategorie!A:B,2,FALSE)</f>
        <v>4</v>
      </c>
      <c r="G20" s="27">
        <v>64</v>
      </c>
      <c r="H20" s="27">
        <v>6</v>
      </c>
      <c r="I20" s="28">
        <v>49</v>
      </c>
      <c r="J20" s="28">
        <v>13</v>
      </c>
      <c r="K20" s="27"/>
      <c r="L20" s="27"/>
      <c r="M20" s="28"/>
      <c r="N20" s="28"/>
      <c r="O20" s="27"/>
      <c r="P20" s="27"/>
      <c r="Q20" s="22">
        <f t="shared" si="0"/>
        <v>19</v>
      </c>
      <c r="R20" s="22">
        <v>5</v>
      </c>
      <c r="S20" s="22">
        <v>2</v>
      </c>
    </row>
    <row r="21" spans="1:19" ht="12.75">
      <c r="A21" s="20">
        <v>19</v>
      </c>
      <c r="B21" s="24" t="s">
        <v>205</v>
      </c>
      <c r="C21" s="22">
        <v>1985</v>
      </c>
      <c r="D21" s="25">
        <v>5000</v>
      </c>
      <c r="E21" s="22" t="s">
        <v>26</v>
      </c>
      <c r="F21" s="26">
        <f>VLOOKUP(C21,Kategorie!A:B,2,FALSE)</f>
        <v>4</v>
      </c>
      <c r="G21" s="27">
        <v>46</v>
      </c>
      <c r="H21" s="27">
        <v>15</v>
      </c>
      <c r="I21" s="28"/>
      <c r="J21" s="28"/>
      <c r="K21" s="27"/>
      <c r="L21" s="27"/>
      <c r="M21" s="28"/>
      <c r="N21" s="28"/>
      <c r="O21" s="27"/>
      <c r="P21" s="27"/>
      <c r="Q21" s="22">
        <f t="shared" si="0"/>
        <v>15</v>
      </c>
      <c r="R21" s="22">
        <v>6</v>
      </c>
      <c r="S21" s="22">
        <v>1</v>
      </c>
    </row>
    <row r="22" spans="1:19" ht="12.75">
      <c r="A22" s="20">
        <v>20</v>
      </c>
      <c r="B22" s="24" t="s">
        <v>71</v>
      </c>
      <c r="C22" s="22">
        <v>1983</v>
      </c>
      <c r="D22" s="25">
        <v>5000</v>
      </c>
      <c r="E22" s="22" t="s">
        <v>26</v>
      </c>
      <c r="F22" s="26">
        <f>VLOOKUP(C22,Kategorie!A:B,2,FALSE)</f>
        <v>4</v>
      </c>
      <c r="G22" s="27">
        <v>48</v>
      </c>
      <c r="H22" s="27">
        <v>10</v>
      </c>
      <c r="I22" s="28"/>
      <c r="J22" s="28"/>
      <c r="K22" s="27"/>
      <c r="L22" s="27"/>
      <c r="M22" s="28"/>
      <c r="N22" s="28"/>
      <c r="O22" s="27"/>
      <c r="P22" s="27"/>
      <c r="Q22" s="22">
        <f t="shared" si="0"/>
        <v>10</v>
      </c>
      <c r="R22" s="22">
        <v>7</v>
      </c>
      <c r="S22" s="22">
        <v>1</v>
      </c>
    </row>
    <row r="23" spans="1:19" ht="12.75">
      <c r="A23" s="20">
        <v>21</v>
      </c>
      <c r="B23" s="24" t="s">
        <v>156</v>
      </c>
      <c r="C23" s="22">
        <v>1983</v>
      </c>
      <c r="D23" s="25">
        <v>5000</v>
      </c>
      <c r="E23" s="22" t="s">
        <v>26</v>
      </c>
      <c r="F23" s="26">
        <f>VLOOKUP(C23,Kategorie!A:B,2,FALSE)</f>
        <v>4</v>
      </c>
      <c r="G23" s="27"/>
      <c r="H23" s="27"/>
      <c r="I23" s="28">
        <v>55</v>
      </c>
      <c r="J23" s="28">
        <v>10</v>
      </c>
      <c r="Q23" s="22">
        <f t="shared" si="0"/>
        <v>10</v>
      </c>
      <c r="R23" s="22">
        <v>8</v>
      </c>
      <c r="S23" s="22">
        <v>1</v>
      </c>
    </row>
    <row r="24" spans="1:19" ht="12.75">
      <c r="A24" s="20">
        <v>22</v>
      </c>
      <c r="B24" s="24" t="s">
        <v>219</v>
      </c>
      <c r="C24" s="22">
        <v>1995</v>
      </c>
      <c r="D24" s="25">
        <v>5000</v>
      </c>
      <c r="E24" s="22" t="s">
        <v>26</v>
      </c>
      <c r="F24" s="26">
        <f>VLOOKUP(C24,Kategorie!A:B,2,FALSE)</f>
        <v>4</v>
      </c>
      <c r="G24" s="27">
        <v>65</v>
      </c>
      <c r="H24" s="27">
        <v>4</v>
      </c>
      <c r="I24" s="28"/>
      <c r="J24" s="28"/>
      <c r="K24" s="27"/>
      <c r="L24" s="27"/>
      <c r="M24" s="28"/>
      <c r="N24" s="28"/>
      <c r="O24" s="27"/>
      <c r="P24" s="27"/>
      <c r="Q24" s="22">
        <f t="shared" si="0"/>
        <v>4</v>
      </c>
      <c r="R24" s="22">
        <v>9</v>
      </c>
      <c r="S24" s="22">
        <v>1</v>
      </c>
    </row>
    <row r="25" spans="1:19" ht="12.75">
      <c r="A25" s="20">
        <v>23</v>
      </c>
      <c r="B25" s="24" t="s">
        <v>222</v>
      </c>
      <c r="C25" s="22">
        <v>1986</v>
      </c>
      <c r="D25" s="25">
        <v>5000</v>
      </c>
      <c r="E25" s="22" t="s">
        <v>26</v>
      </c>
      <c r="F25" s="26">
        <f>VLOOKUP(C25,Kategorie!A:B,2,FALSE)</f>
        <v>4</v>
      </c>
      <c r="G25" s="27">
        <v>69</v>
      </c>
      <c r="H25" s="27">
        <v>3</v>
      </c>
      <c r="I25" s="28"/>
      <c r="J25" s="28"/>
      <c r="K25" s="27"/>
      <c r="L25" s="27"/>
      <c r="M25" s="28"/>
      <c r="N25" s="28"/>
      <c r="O25" s="27"/>
      <c r="P25" s="27"/>
      <c r="Q25" s="22">
        <f t="shared" si="0"/>
        <v>3</v>
      </c>
      <c r="R25" s="22">
        <v>10</v>
      </c>
      <c r="S25" s="22">
        <v>1</v>
      </c>
    </row>
    <row r="26" spans="1:19" ht="12.75">
      <c r="A26" s="20">
        <v>24</v>
      </c>
      <c r="B26" s="24" t="s">
        <v>229</v>
      </c>
      <c r="C26" s="22">
        <v>1996</v>
      </c>
      <c r="D26" s="25">
        <v>5000</v>
      </c>
      <c r="E26" s="22" t="s">
        <v>26</v>
      </c>
      <c r="F26" s="26">
        <f>VLOOKUP(C26,Kategorie!A:B,2,FALSE)</f>
        <v>4</v>
      </c>
      <c r="G26" s="27">
        <v>81</v>
      </c>
      <c r="H26" s="27">
        <v>2</v>
      </c>
      <c r="I26" s="28"/>
      <c r="J26" s="28"/>
      <c r="K26" s="27"/>
      <c r="L26" s="27"/>
      <c r="M26" s="28"/>
      <c r="N26" s="28"/>
      <c r="O26" s="27"/>
      <c r="P26" s="27"/>
      <c r="Q26" s="22">
        <f t="shared" si="0"/>
        <v>2</v>
      </c>
      <c r="R26" s="22">
        <v>11</v>
      </c>
      <c r="S26" s="22">
        <v>1</v>
      </c>
    </row>
    <row r="27" spans="1:19" ht="12.75">
      <c r="A27" s="20">
        <v>25</v>
      </c>
      <c r="B27" s="24" t="s">
        <v>56</v>
      </c>
      <c r="C27" s="22">
        <v>1991</v>
      </c>
      <c r="D27" s="25">
        <v>5000</v>
      </c>
      <c r="E27" s="22" t="s">
        <v>25</v>
      </c>
      <c r="F27" s="26">
        <f>VLOOKUP(C27,Kategorie!A:B,2,FALSE)</f>
        <v>4</v>
      </c>
      <c r="G27" s="27">
        <v>9</v>
      </c>
      <c r="H27" s="27">
        <v>13</v>
      </c>
      <c r="I27" s="28">
        <v>6</v>
      </c>
      <c r="J27" s="28">
        <v>21</v>
      </c>
      <c r="K27" s="27"/>
      <c r="L27" s="27"/>
      <c r="M27" s="28"/>
      <c r="N27" s="28"/>
      <c r="O27" s="27"/>
      <c r="P27" s="27"/>
      <c r="Q27" s="22">
        <f t="shared" si="0"/>
        <v>34</v>
      </c>
      <c r="R27" s="22">
        <v>1</v>
      </c>
      <c r="S27" s="22">
        <v>2</v>
      </c>
    </row>
    <row r="28" spans="1:19" ht="12.75">
      <c r="A28" s="20">
        <v>26</v>
      </c>
      <c r="B28" s="24" t="s">
        <v>176</v>
      </c>
      <c r="C28" s="22">
        <v>1981</v>
      </c>
      <c r="D28" s="25">
        <v>5000</v>
      </c>
      <c r="E28" s="22" t="s">
        <v>25</v>
      </c>
      <c r="F28" s="26">
        <f>VLOOKUP(C28,Kategorie!A:B,2,FALSE)</f>
        <v>4</v>
      </c>
      <c r="G28" s="27">
        <v>1</v>
      </c>
      <c r="H28" s="27">
        <v>21</v>
      </c>
      <c r="I28" s="28"/>
      <c r="J28" s="28"/>
      <c r="K28" s="27"/>
      <c r="L28" s="27"/>
      <c r="M28" s="28"/>
      <c r="N28" s="28"/>
      <c r="O28" s="27"/>
      <c r="P28" s="27"/>
      <c r="Q28" s="22">
        <f t="shared" si="0"/>
        <v>21</v>
      </c>
      <c r="R28" s="22">
        <v>2</v>
      </c>
      <c r="S28" s="22">
        <v>1</v>
      </c>
    </row>
    <row r="29" spans="1:19" ht="12.75">
      <c r="A29" s="20">
        <v>27</v>
      </c>
      <c r="B29" s="24" t="s">
        <v>68</v>
      </c>
      <c r="C29" s="31">
        <v>1983</v>
      </c>
      <c r="D29" s="25">
        <v>5000</v>
      </c>
      <c r="E29" s="31" t="s">
        <v>25</v>
      </c>
      <c r="F29" s="26">
        <f>VLOOKUP(C29,Kategorie!A:B,2,FALSE)</f>
        <v>4</v>
      </c>
      <c r="G29" s="27">
        <v>22</v>
      </c>
      <c r="H29" s="27">
        <v>8</v>
      </c>
      <c r="I29" s="28">
        <v>23</v>
      </c>
      <c r="J29" s="28">
        <v>10</v>
      </c>
      <c r="K29" s="27"/>
      <c r="L29" s="27"/>
      <c r="M29" s="28"/>
      <c r="N29" s="28"/>
      <c r="O29" s="27"/>
      <c r="P29" s="27"/>
      <c r="Q29" s="22">
        <f t="shared" si="0"/>
        <v>18</v>
      </c>
      <c r="R29" s="22">
        <v>3</v>
      </c>
      <c r="S29" s="22">
        <v>2</v>
      </c>
    </row>
    <row r="30" spans="1:19" ht="12.75">
      <c r="A30" s="20">
        <v>28</v>
      </c>
      <c r="B30" s="24" t="s">
        <v>177</v>
      </c>
      <c r="C30" s="22">
        <v>1994</v>
      </c>
      <c r="D30" s="25">
        <v>5000</v>
      </c>
      <c r="E30" s="22" t="s">
        <v>25</v>
      </c>
      <c r="F30" s="26">
        <f>VLOOKUP(C30,Kategorie!A:B,2,FALSE)</f>
        <v>4</v>
      </c>
      <c r="G30" s="27">
        <v>2</v>
      </c>
      <c r="H30" s="27">
        <v>18</v>
      </c>
      <c r="I30" s="28"/>
      <c r="J30" s="28"/>
      <c r="K30" s="27"/>
      <c r="L30" s="27"/>
      <c r="M30" s="28"/>
      <c r="N30" s="28"/>
      <c r="O30" s="27"/>
      <c r="P30" s="27"/>
      <c r="Q30" s="22">
        <f t="shared" si="0"/>
        <v>18</v>
      </c>
      <c r="R30" s="22">
        <v>4</v>
      </c>
      <c r="S30" s="22">
        <v>1</v>
      </c>
    </row>
    <row r="31" spans="1:19" ht="12.75">
      <c r="A31" s="20">
        <v>29</v>
      </c>
      <c r="B31" s="24" t="s">
        <v>314</v>
      </c>
      <c r="C31" s="22">
        <v>1981</v>
      </c>
      <c r="D31" s="25">
        <v>5000</v>
      </c>
      <c r="E31" s="22" t="s">
        <v>25</v>
      </c>
      <c r="F31" s="26">
        <f>VLOOKUP(C31,Kategorie!A:B,2,FALSE)</f>
        <v>4</v>
      </c>
      <c r="G31" s="27"/>
      <c r="H31" s="27"/>
      <c r="I31" s="28">
        <v>11</v>
      </c>
      <c r="J31" s="28">
        <v>18</v>
      </c>
      <c r="Q31" s="22">
        <f t="shared" si="0"/>
        <v>18</v>
      </c>
      <c r="R31" s="22">
        <v>5</v>
      </c>
      <c r="S31" s="22">
        <v>1</v>
      </c>
    </row>
    <row r="32" spans="1:19" ht="12.75">
      <c r="A32" s="20">
        <v>30</v>
      </c>
      <c r="B32" s="24" t="s">
        <v>214</v>
      </c>
      <c r="C32" s="22">
        <v>1982</v>
      </c>
      <c r="D32" s="25">
        <v>5000</v>
      </c>
      <c r="E32" s="22" t="s">
        <v>25</v>
      </c>
      <c r="F32" s="26">
        <f>VLOOKUP(C32,Kategorie!A:B,2,FALSE)</f>
        <v>4</v>
      </c>
      <c r="G32" s="27">
        <v>59</v>
      </c>
      <c r="H32" s="27">
        <v>4</v>
      </c>
      <c r="I32" s="28">
        <v>21</v>
      </c>
      <c r="J32" s="28">
        <v>13</v>
      </c>
      <c r="K32" s="27"/>
      <c r="L32" s="27"/>
      <c r="M32" s="28"/>
      <c r="N32" s="28"/>
      <c r="O32" s="27"/>
      <c r="P32" s="27"/>
      <c r="Q32" s="22">
        <f t="shared" si="0"/>
        <v>17</v>
      </c>
      <c r="R32" s="22">
        <v>6</v>
      </c>
      <c r="S32" s="22">
        <v>2</v>
      </c>
    </row>
    <row r="33" spans="1:19" ht="12.75">
      <c r="A33" s="20">
        <v>31</v>
      </c>
      <c r="B33" s="24" t="s">
        <v>179</v>
      </c>
      <c r="C33" s="22">
        <v>1988</v>
      </c>
      <c r="D33" s="25">
        <v>5000</v>
      </c>
      <c r="E33" s="22" t="s">
        <v>25</v>
      </c>
      <c r="F33" s="26">
        <f>VLOOKUP(C33,Kategorie!A:B,2,FALSE)</f>
        <v>4</v>
      </c>
      <c r="G33" s="27">
        <v>4</v>
      </c>
      <c r="H33" s="27">
        <v>15</v>
      </c>
      <c r="I33" s="28"/>
      <c r="J33" s="28"/>
      <c r="K33" s="27"/>
      <c r="L33" s="27"/>
      <c r="M33" s="28"/>
      <c r="N33" s="28"/>
      <c r="O33" s="27"/>
      <c r="P33" s="27"/>
      <c r="Q33" s="22">
        <f t="shared" si="0"/>
        <v>15</v>
      </c>
      <c r="R33" s="22">
        <v>7</v>
      </c>
      <c r="S33" s="22">
        <v>1</v>
      </c>
    </row>
    <row r="34" spans="1:19" ht="12.75">
      <c r="A34" s="20">
        <v>32</v>
      </c>
      <c r="B34" s="24" t="s">
        <v>311</v>
      </c>
      <c r="C34" s="22">
        <v>1990</v>
      </c>
      <c r="D34" s="25">
        <v>5000</v>
      </c>
      <c r="E34" s="22" t="s">
        <v>25</v>
      </c>
      <c r="F34" s="26">
        <f>VLOOKUP(C34,Kategorie!A:B,2,FALSE)</f>
        <v>4</v>
      </c>
      <c r="G34" s="27"/>
      <c r="H34" s="27"/>
      <c r="I34" s="28">
        <v>13</v>
      </c>
      <c r="J34" s="28">
        <v>15</v>
      </c>
      <c r="K34" s="27"/>
      <c r="L34" s="27"/>
      <c r="M34" s="28"/>
      <c r="N34" s="28"/>
      <c r="O34" s="27"/>
      <c r="P34" s="27"/>
      <c r="Q34" s="22">
        <f t="shared" si="0"/>
        <v>15</v>
      </c>
      <c r="R34" s="22">
        <v>8</v>
      </c>
      <c r="S34" s="22">
        <v>1</v>
      </c>
    </row>
    <row r="35" spans="1:19" ht="12.75">
      <c r="A35" s="20">
        <v>33</v>
      </c>
      <c r="B35" s="24" t="s">
        <v>213</v>
      </c>
      <c r="C35" s="22">
        <v>1989</v>
      </c>
      <c r="D35" s="25">
        <v>5000</v>
      </c>
      <c r="E35" s="22" t="s">
        <v>25</v>
      </c>
      <c r="F35" s="26">
        <f>VLOOKUP(C35,Kategorie!A:B,2,FALSE)</f>
        <v>4</v>
      </c>
      <c r="G35" s="27">
        <v>58</v>
      </c>
      <c r="H35" s="27">
        <v>6</v>
      </c>
      <c r="I35" s="28">
        <v>46</v>
      </c>
      <c r="J35" s="28">
        <v>4</v>
      </c>
      <c r="K35" s="27"/>
      <c r="L35" s="27"/>
      <c r="M35" s="28"/>
      <c r="N35" s="28"/>
      <c r="O35" s="27"/>
      <c r="P35" s="27"/>
      <c r="Q35" s="22">
        <f aca="true" t="shared" si="1" ref="Q35:Q66">SUM(H35,J35,L35,N35)</f>
        <v>10</v>
      </c>
      <c r="R35" s="22">
        <v>9</v>
      </c>
      <c r="S35" s="22">
        <v>2</v>
      </c>
    </row>
    <row r="36" spans="1:19" ht="12.75">
      <c r="A36" s="20">
        <v>34</v>
      </c>
      <c r="B36" s="24" t="s">
        <v>183</v>
      </c>
      <c r="C36" s="31">
        <v>1981</v>
      </c>
      <c r="D36" s="25">
        <v>5000</v>
      </c>
      <c r="E36" s="31" t="s">
        <v>25</v>
      </c>
      <c r="F36" s="26">
        <f>VLOOKUP(C36,Kategorie!A:B,2,FALSE)</f>
        <v>4</v>
      </c>
      <c r="G36" s="27">
        <v>13</v>
      </c>
      <c r="H36" s="27">
        <v>10</v>
      </c>
      <c r="I36" s="28"/>
      <c r="J36" s="28"/>
      <c r="K36" s="27"/>
      <c r="L36" s="27"/>
      <c r="M36" s="29"/>
      <c r="N36" s="29"/>
      <c r="O36" s="30"/>
      <c r="P36" s="30"/>
      <c r="Q36" s="22">
        <f t="shared" si="1"/>
        <v>10</v>
      </c>
      <c r="R36" s="31">
        <v>10</v>
      </c>
      <c r="S36" s="22">
        <v>1</v>
      </c>
    </row>
    <row r="37" spans="1:19" ht="12.75">
      <c r="A37" s="20">
        <v>35</v>
      </c>
      <c r="B37" s="24" t="s">
        <v>215</v>
      </c>
      <c r="C37" s="22">
        <v>1986</v>
      </c>
      <c r="D37" s="25">
        <v>5000</v>
      </c>
      <c r="E37" s="22" t="s">
        <v>25</v>
      </c>
      <c r="F37" s="26">
        <f>VLOOKUP(C37,Kategorie!A:B,2,FALSE)</f>
        <v>4</v>
      </c>
      <c r="G37" s="27">
        <v>60</v>
      </c>
      <c r="H37" s="27">
        <v>3</v>
      </c>
      <c r="I37" s="28">
        <v>37</v>
      </c>
      <c r="J37" s="28">
        <v>6</v>
      </c>
      <c r="K37" s="27"/>
      <c r="L37" s="27"/>
      <c r="M37" s="28"/>
      <c r="N37" s="28"/>
      <c r="O37" s="27"/>
      <c r="P37" s="27"/>
      <c r="Q37" s="22">
        <f t="shared" si="1"/>
        <v>9</v>
      </c>
      <c r="R37" s="22">
        <v>11</v>
      </c>
      <c r="S37" s="22">
        <v>2</v>
      </c>
    </row>
    <row r="38" spans="1:19" ht="12.75">
      <c r="A38" s="20">
        <v>36</v>
      </c>
      <c r="B38" s="24" t="s">
        <v>317</v>
      </c>
      <c r="C38" s="22">
        <v>1983</v>
      </c>
      <c r="D38" s="25">
        <v>5000</v>
      </c>
      <c r="E38" s="22" t="s">
        <v>25</v>
      </c>
      <c r="F38" s="26">
        <f>VLOOKUP(C38,Kategorie!A:B,2,FALSE)</f>
        <v>4</v>
      </c>
      <c r="G38" s="27"/>
      <c r="H38" s="27"/>
      <c r="I38" s="28">
        <v>31</v>
      </c>
      <c r="J38" s="28">
        <v>8</v>
      </c>
      <c r="Q38" s="22">
        <f t="shared" si="1"/>
        <v>8</v>
      </c>
      <c r="R38" s="22">
        <v>12</v>
      </c>
      <c r="S38" s="22">
        <v>1</v>
      </c>
    </row>
    <row r="39" spans="1:19" ht="12.75">
      <c r="A39" s="20">
        <v>37</v>
      </c>
      <c r="B39" s="24" t="s">
        <v>221</v>
      </c>
      <c r="C39" s="22">
        <v>1982</v>
      </c>
      <c r="D39" s="25">
        <v>5000</v>
      </c>
      <c r="E39" s="22" t="s">
        <v>25</v>
      </c>
      <c r="F39" s="26">
        <f>VLOOKUP(C39,Kategorie!A:B,2,FALSE)</f>
        <v>4</v>
      </c>
      <c r="G39" s="27">
        <v>67</v>
      </c>
      <c r="H39" s="27">
        <v>2</v>
      </c>
      <c r="I39" s="28"/>
      <c r="J39" s="28"/>
      <c r="K39" s="27"/>
      <c r="L39" s="27"/>
      <c r="M39" s="28"/>
      <c r="N39" s="28"/>
      <c r="O39" s="27"/>
      <c r="P39" s="27"/>
      <c r="Q39" s="22">
        <f t="shared" si="1"/>
        <v>2</v>
      </c>
      <c r="R39" s="22">
        <v>13</v>
      </c>
      <c r="S39" s="22">
        <v>1</v>
      </c>
    </row>
    <row r="40" spans="1:19" ht="12.75">
      <c r="A40" s="20">
        <v>38</v>
      </c>
      <c r="B40" s="24" t="s">
        <v>181</v>
      </c>
      <c r="C40" s="22">
        <v>1980</v>
      </c>
      <c r="D40" s="25">
        <v>5000</v>
      </c>
      <c r="E40" s="22" t="s">
        <v>26</v>
      </c>
      <c r="F40" s="26">
        <f>VLOOKUP(C40,Kategorie!A:B,2,FALSE)</f>
        <v>5</v>
      </c>
      <c r="G40" s="27">
        <v>11</v>
      </c>
      <c r="H40" s="27">
        <v>21</v>
      </c>
      <c r="I40" s="28">
        <v>9</v>
      </c>
      <c r="J40" s="28">
        <v>21</v>
      </c>
      <c r="K40" s="27"/>
      <c r="L40" s="27"/>
      <c r="M40" s="28"/>
      <c r="N40" s="28"/>
      <c r="O40" s="27"/>
      <c r="P40" s="27"/>
      <c r="Q40" s="22">
        <f t="shared" si="1"/>
        <v>42</v>
      </c>
      <c r="R40" s="22">
        <v>1</v>
      </c>
      <c r="S40" s="22">
        <v>2</v>
      </c>
    </row>
    <row r="41" spans="1:19" ht="12.75">
      <c r="A41" s="20">
        <v>39</v>
      </c>
      <c r="B41" s="24" t="s">
        <v>186</v>
      </c>
      <c r="C41" s="22">
        <v>1980</v>
      </c>
      <c r="D41" s="25">
        <v>5000</v>
      </c>
      <c r="E41" s="22" t="s">
        <v>26</v>
      </c>
      <c r="F41" s="26">
        <f>VLOOKUP(C41,Kategorie!A:B,2,FALSE)</f>
        <v>5</v>
      </c>
      <c r="G41" s="27">
        <v>18</v>
      </c>
      <c r="H41" s="27">
        <v>18</v>
      </c>
      <c r="I41" s="28">
        <v>15</v>
      </c>
      <c r="J41" s="28">
        <v>18</v>
      </c>
      <c r="K41" s="27"/>
      <c r="L41" s="27"/>
      <c r="M41" s="28"/>
      <c r="N41" s="28"/>
      <c r="O41" s="27"/>
      <c r="P41" s="27"/>
      <c r="Q41" s="22">
        <f t="shared" si="1"/>
        <v>36</v>
      </c>
      <c r="R41" s="22">
        <v>2</v>
      </c>
      <c r="S41" s="22">
        <v>2</v>
      </c>
    </row>
    <row r="42" spans="1:19" ht="12.75">
      <c r="A42" s="20">
        <v>40</v>
      </c>
      <c r="B42" s="24" t="s">
        <v>62</v>
      </c>
      <c r="C42" s="22">
        <v>1978</v>
      </c>
      <c r="D42" s="25">
        <v>5000</v>
      </c>
      <c r="E42" s="22" t="s">
        <v>26</v>
      </c>
      <c r="F42" s="26">
        <f>VLOOKUP(C42,Kategorie!A:B,2,FALSE)</f>
        <v>5</v>
      </c>
      <c r="G42" s="27">
        <v>21</v>
      </c>
      <c r="H42" s="27">
        <v>15</v>
      </c>
      <c r="I42" s="28">
        <v>18</v>
      </c>
      <c r="J42" s="28">
        <v>15</v>
      </c>
      <c r="K42" s="27"/>
      <c r="L42" s="27"/>
      <c r="M42" s="28"/>
      <c r="N42" s="28"/>
      <c r="O42" s="27"/>
      <c r="P42" s="27"/>
      <c r="Q42" s="22">
        <f t="shared" si="1"/>
        <v>30</v>
      </c>
      <c r="R42" s="22">
        <v>3</v>
      </c>
      <c r="S42" s="22">
        <v>2</v>
      </c>
    </row>
    <row r="43" spans="1:19" ht="12.75">
      <c r="A43" s="20">
        <v>41</v>
      </c>
      <c r="B43" s="24" t="s">
        <v>206</v>
      </c>
      <c r="C43" s="22">
        <v>1978</v>
      </c>
      <c r="D43" s="25">
        <v>5000</v>
      </c>
      <c r="E43" s="22" t="s">
        <v>26</v>
      </c>
      <c r="F43" s="26">
        <f>VLOOKUP(C43,Kategorie!A:B,2,FALSE)</f>
        <v>5</v>
      </c>
      <c r="G43" s="27">
        <v>49</v>
      </c>
      <c r="H43" s="27">
        <v>10</v>
      </c>
      <c r="I43" s="28">
        <v>43</v>
      </c>
      <c r="J43" s="28">
        <v>10</v>
      </c>
      <c r="K43" s="27"/>
      <c r="L43" s="27"/>
      <c r="M43" s="28"/>
      <c r="N43" s="28"/>
      <c r="O43" s="27"/>
      <c r="P43" s="27"/>
      <c r="Q43" s="22">
        <f t="shared" si="1"/>
        <v>20</v>
      </c>
      <c r="R43" s="22">
        <v>4</v>
      </c>
      <c r="S43" s="22">
        <v>2</v>
      </c>
    </row>
    <row r="44" spans="1:19" ht="12.75">
      <c r="A44" s="20">
        <v>42</v>
      </c>
      <c r="B44" s="24" t="s">
        <v>211</v>
      </c>
      <c r="C44" s="22">
        <v>1974</v>
      </c>
      <c r="D44" s="25">
        <v>5000</v>
      </c>
      <c r="E44" s="22" t="s">
        <v>26</v>
      </c>
      <c r="F44" s="26">
        <f>VLOOKUP(C44,Kategorie!A:B,2,FALSE)</f>
        <v>5</v>
      </c>
      <c r="G44" s="27">
        <v>56</v>
      </c>
      <c r="H44" s="27">
        <v>6</v>
      </c>
      <c r="I44" s="28">
        <v>39</v>
      </c>
      <c r="J44" s="28">
        <v>13</v>
      </c>
      <c r="K44" s="27"/>
      <c r="L44" s="27"/>
      <c r="M44" s="28"/>
      <c r="N44" s="28"/>
      <c r="O44" s="27"/>
      <c r="P44" s="27"/>
      <c r="Q44" s="22">
        <f t="shared" si="1"/>
        <v>19</v>
      </c>
      <c r="R44" s="22">
        <v>5</v>
      </c>
      <c r="S44" s="22">
        <v>2</v>
      </c>
    </row>
    <row r="45" spans="1:19" ht="12.75">
      <c r="A45" s="20">
        <v>43</v>
      </c>
      <c r="B45" s="24" t="s">
        <v>209</v>
      </c>
      <c r="C45" s="36">
        <v>1979</v>
      </c>
      <c r="D45" s="25">
        <v>5000</v>
      </c>
      <c r="E45" s="22" t="s">
        <v>26</v>
      </c>
      <c r="F45" s="26">
        <f>VLOOKUP(C45,Kategorie!A:B,2,FALSE)</f>
        <v>5</v>
      </c>
      <c r="G45" s="27">
        <v>53</v>
      </c>
      <c r="H45" s="27">
        <v>8</v>
      </c>
      <c r="I45" s="28">
        <v>48</v>
      </c>
      <c r="J45" s="28">
        <v>8</v>
      </c>
      <c r="K45" s="27"/>
      <c r="L45" s="27"/>
      <c r="M45" s="28"/>
      <c r="N45" s="28"/>
      <c r="O45" s="27"/>
      <c r="P45" s="27"/>
      <c r="Q45" s="22">
        <f t="shared" si="1"/>
        <v>16</v>
      </c>
      <c r="R45" s="22">
        <v>6</v>
      </c>
      <c r="S45" s="22">
        <v>2</v>
      </c>
    </row>
    <row r="46" spans="1:19" ht="12.75">
      <c r="A46" s="20">
        <v>44</v>
      </c>
      <c r="B46" s="24" t="s">
        <v>220</v>
      </c>
      <c r="C46" s="22">
        <v>1980</v>
      </c>
      <c r="D46" s="25">
        <v>5000</v>
      </c>
      <c r="E46" s="22" t="s">
        <v>26</v>
      </c>
      <c r="F46" s="26">
        <f>VLOOKUP(C46,Kategorie!A:B,2,FALSE)</f>
        <v>5</v>
      </c>
      <c r="G46" s="27">
        <v>66</v>
      </c>
      <c r="H46" s="27">
        <v>3</v>
      </c>
      <c r="I46" s="28">
        <v>50</v>
      </c>
      <c r="J46" s="28">
        <v>6</v>
      </c>
      <c r="K46" s="27"/>
      <c r="L46" s="27"/>
      <c r="M46" s="28"/>
      <c r="N46" s="28"/>
      <c r="O46" s="27"/>
      <c r="P46" s="27"/>
      <c r="Q46" s="22">
        <f t="shared" si="1"/>
        <v>9</v>
      </c>
      <c r="R46" s="22">
        <v>7</v>
      </c>
      <c r="S46" s="22">
        <v>2</v>
      </c>
    </row>
    <row r="47" spans="1:19" ht="12.75">
      <c r="A47" s="20">
        <v>45</v>
      </c>
      <c r="B47" s="24" t="s">
        <v>225</v>
      </c>
      <c r="C47" s="22">
        <v>1977</v>
      </c>
      <c r="D47" s="25">
        <v>5000</v>
      </c>
      <c r="E47" s="22" t="s">
        <v>26</v>
      </c>
      <c r="F47" s="26">
        <f>VLOOKUP(C47,Kategorie!A:B,2,FALSE)</f>
        <v>5</v>
      </c>
      <c r="G47" s="27">
        <v>73</v>
      </c>
      <c r="H47" s="27">
        <v>1</v>
      </c>
      <c r="I47" s="28">
        <v>52</v>
      </c>
      <c r="J47" s="28">
        <v>4</v>
      </c>
      <c r="K47" s="27"/>
      <c r="L47" s="27"/>
      <c r="M47" s="28"/>
      <c r="N47" s="28"/>
      <c r="O47" s="27"/>
      <c r="P47" s="27"/>
      <c r="Q47" s="22">
        <f t="shared" si="1"/>
        <v>5</v>
      </c>
      <c r="R47" s="22">
        <v>8</v>
      </c>
      <c r="S47" s="22">
        <v>2</v>
      </c>
    </row>
    <row r="48" spans="1:19" ht="12.75">
      <c r="A48" s="20">
        <v>46</v>
      </c>
      <c r="B48" s="24" t="s">
        <v>226</v>
      </c>
      <c r="C48" s="22">
        <v>1978</v>
      </c>
      <c r="D48" s="25">
        <v>5000</v>
      </c>
      <c r="E48" s="22" t="s">
        <v>26</v>
      </c>
      <c r="F48" s="26">
        <f>VLOOKUP(C48,Kategorie!A:B,2,FALSE)</f>
        <v>5</v>
      </c>
      <c r="G48" s="27">
        <v>75</v>
      </c>
      <c r="H48" s="27">
        <v>1</v>
      </c>
      <c r="I48" s="28">
        <v>54</v>
      </c>
      <c r="J48" s="28">
        <v>3</v>
      </c>
      <c r="Q48" s="22">
        <f t="shared" si="1"/>
        <v>4</v>
      </c>
      <c r="R48" s="22">
        <v>9</v>
      </c>
      <c r="S48" s="22">
        <v>2</v>
      </c>
    </row>
    <row r="49" spans="1:19" ht="12.75">
      <c r="A49" s="20">
        <v>47</v>
      </c>
      <c r="B49" s="24" t="s">
        <v>217</v>
      </c>
      <c r="C49" s="22">
        <v>1980</v>
      </c>
      <c r="D49" s="25">
        <v>5000</v>
      </c>
      <c r="E49" s="22" t="s">
        <v>26</v>
      </c>
      <c r="F49" s="26">
        <f>VLOOKUP(C49,Kategorie!A:B,2,FALSE)</f>
        <v>5</v>
      </c>
      <c r="G49" s="27">
        <v>63</v>
      </c>
      <c r="H49" s="27">
        <v>4</v>
      </c>
      <c r="I49" s="28"/>
      <c r="J49" s="28"/>
      <c r="K49" s="27"/>
      <c r="L49" s="27"/>
      <c r="M49" s="28"/>
      <c r="N49" s="28"/>
      <c r="O49" s="27"/>
      <c r="P49" s="27"/>
      <c r="Q49" s="22">
        <f t="shared" si="1"/>
        <v>4</v>
      </c>
      <c r="R49" s="22">
        <v>10</v>
      </c>
      <c r="S49" s="22">
        <v>1</v>
      </c>
    </row>
    <row r="50" spans="1:19" ht="12.75">
      <c r="A50" s="20">
        <v>48</v>
      </c>
      <c r="B50" s="24" t="s">
        <v>227</v>
      </c>
      <c r="C50" s="22">
        <v>1974</v>
      </c>
      <c r="D50" s="25">
        <v>5000</v>
      </c>
      <c r="E50" s="22" t="s">
        <v>26</v>
      </c>
      <c r="F50" s="26">
        <f>VLOOKUP(C50,Kategorie!A:B,2,FALSE)</f>
        <v>5</v>
      </c>
      <c r="G50" s="27">
        <v>77</v>
      </c>
      <c r="H50" s="27">
        <v>1</v>
      </c>
      <c r="I50" s="28">
        <v>57</v>
      </c>
      <c r="J50" s="28">
        <v>2</v>
      </c>
      <c r="K50" s="27"/>
      <c r="L50" s="27"/>
      <c r="M50" s="28"/>
      <c r="N50" s="28"/>
      <c r="O50" s="27"/>
      <c r="P50" s="27"/>
      <c r="Q50" s="22">
        <f t="shared" si="1"/>
        <v>3</v>
      </c>
      <c r="R50" s="22">
        <v>11</v>
      </c>
      <c r="S50" s="22">
        <v>2</v>
      </c>
    </row>
    <row r="51" spans="1:19" ht="12.75">
      <c r="A51" s="20">
        <v>49</v>
      </c>
      <c r="B51" s="24" t="s">
        <v>74</v>
      </c>
      <c r="C51" s="22">
        <v>1976</v>
      </c>
      <c r="D51" s="25">
        <v>5000</v>
      </c>
      <c r="E51" s="22" t="s">
        <v>26</v>
      </c>
      <c r="F51" s="26">
        <f>VLOOKUP(C51,Kategorie!A:B,2,FALSE)</f>
        <v>5</v>
      </c>
      <c r="G51" s="27">
        <v>68</v>
      </c>
      <c r="H51" s="27">
        <v>2</v>
      </c>
      <c r="I51" s="28"/>
      <c r="J51" s="28"/>
      <c r="K51" s="27"/>
      <c r="L51" s="27"/>
      <c r="M51" s="28"/>
      <c r="N51" s="28"/>
      <c r="O51" s="27"/>
      <c r="P51" s="27"/>
      <c r="Q51" s="22">
        <f t="shared" si="1"/>
        <v>2</v>
      </c>
      <c r="R51" s="22">
        <v>12</v>
      </c>
      <c r="S51" s="22">
        <v>1</v>
      </c>
    </row>
    <row r="52" spans="1:19" ht="12.75">
      <c r="A52" s="20">
        <v>50</v>
      </c>
      <c r="B52" s="24" t="s">
        <v>224</v>
      </c>
      <c r="C52" s="22">
        <v>1979</v>
      </c>
      <c r="D52" s="25">
        <v>5000</v>
      </c>
      <c r="E52" s="22" t="s">
        <v>26</v>
      </c>
      <c r="F52" s="26">
        <f>VLOOKUP(C52,Kategorie!A:B,2,FALSE)</f>
        <v>5</v>
      </c>
      <c r="G52" s="27">
        <v>72</v>
      </c>
      <c r="H52" s="27">
        <v>1</v>
      </c>
      <c r="I52" s="28"/>
      <c r="J52" s="28"/>
      <c r="K52" s="27"/>
      <c r="L52" s="27"/>
      <c r="M52" s="28"/>
      <c r="N52" s="28"/>
      <c r="O52" s="27"/>
      <c r="P52" s="27"/>
      <c r="Q52" s="22">
        <f t="shared" si="1"/>
        <v>1</v>
      </c>
      <c r="R52" s="22">
        <v>13</v>
      </c>
      <c r="S52" s="22">
        <v>1</v>
      </c>
    </row>
    <row r="53" spans="1:19" ht="12.75">
      <c r="A53" s="20">
        <v>51</v>
      </c>
      <c r="B53" s="24" t="s">
        <v>78</v>
      </c>
      <c r="C53" s="22">
        <v>1980</v>
      </c>
      <c r="D53" s="25">
        <v>5000</v>
      </c>
      <c r="E53" s="22" t="s">
        <v>26</v>
      </c>
      <c r="F53" s="26">
        <f>VLOOKUP(C53,Kategorie!A:B,2,FALSE)</f>
        <v>5</v>
      </c>
      <c r="G53" s="27">
        <v>80</v>
      </c>
      <c r="H53" s="27">
        <v>1</v>
      </c>
      <c r="I53" s="28"/>
      <c r="J53" s="28"/>
      <c r="K53" s="27"/>
      <c r="L53" s="27"/>
      <c r="M53" s="28"/>
      <c r="N53" s="28"/>
      <c r="O53" s="27"/>
      <c r="P53" s="27"/>
      <c r="Q53" s="22">
        <f t="shared" si="1"/>
        <v>1</v>
      </c>
      <c r="R53" s="22">
        <v>14</v>
      </c>
      <c r="S53" s="22">
        <v>1</v>
      </c>
    </row>
    <row r="54" spans="1:19" ht="12.75">
      <c r="A54" s="20">
        <v>52</v>
      </c>
      <c r="B54" s="24" t="s">
        <v>178</v>
      </c>
      <c r="C54" s="22">
        <v>1979</v>
      </c>
      <c r="D54" s="25">
        <v>5000</v>
      </c>
      <c r="E54" s="22" t="s">
        <v>25</v>
      </c>
      <c r="F54" s="26">
        <f>VLOOKUP(C54,Kategorie!A:B,2,FALSE)</f>
        <v>5</v>
      </c>
      <c r="G54" s="27">
        <v>3</v>
      </c>
      <c r="H54" s="27">
        <v>21</v>
      </c>
      <c r="I54" s="28">
        <v>1</v>
      </c>
      <c r="J54" s="28">
        <v>21</v>
      </c>
      <c r="K54" s="27"/>
      <c r="L54" s="27"/>
      <c r="M54" s="28"/>
      <c r="N54" s="28"/>
      <c r="O54" s="27"/>
      <c r="P54" s="27"/>
      <c r="Q54" s="22">
        <f t="shared" si="1"/>
        <v>42</v>
      </c>
      <c r="R54" s="22">
        <v>1</v>
      </c>
      <c r="S54" s="22">
        <v>2</v>
      </c>
    </row>
    <row r="55" spans="1:19" ht="12.75">
      <c r="A55" s="20">
        <v>53</v>
      </c>
      <c r="B55" s="24" t="s">
        <v>232</v>
      </c>
      <c r="C55" s="22">
        <v>1977</v>
      </c>
      <c r="D55" s="25">
        <v>5000</v>
      </c>
      <c r="E55" s="22" t="s">
        <v>25</v>
      </c>
      <c r="F55" s="26">
        <f>VLOOKUP(C55,Kategorie!A:B,2,FALSE)</f>
        <v>5</v>
      </c>
      <c r="G55" s="27">
        <v>6</v>
      </c>
      <c r="H55" s="27">
        <v>18</v>
      </c>
      <c r="I55" s="28">
        <v>2</v>
      </c>
      <c r="J55" s="28">
        <v>18</v>
      </c>
      <c r="K55" s="27"/>
      <c r="L55" s="27"/>
      <c r="M55" s="28"/>
      <c r="N55" s="28"/>
      <c r="O55" s="27"/>
      <c r="P55" s="27"/>
      <c r="Q55" s="22">
        <f t="shared" si="1"/>
        <v>36</v>
      </c>
      <c r="R55" s="22">
        <v>2</v>
      </c>
      <c r="S55" s="22">
        <v>2</v>
      </c>
    </row>
    <row r="56" spans="1:19" ht="12.75">
      <c r="A56" s="20">
        <v>54</v>
      </c>
      <c r="B56" s="24" t="s">
        <v>180</v>
      </c>
      <c r="C56" s="22">
        <v>1978</v>
      </c>
      <c r="D56" s="25">
        <v>5000</v>
      </c>
      <c r="E56" s="22" t="s">
        <v>25</v>
      </c>
      <c r="F56" s="26">
        <f>VLOOKUP(C56,Kategorie!A:B,2,FALSE)</f>
        <v>5</v>
      </c>
      <c r="G56" s="27">
        <v>7</v>
      </c>
      <c r="H56" s="27">
        <v>15</v>
      </c>
      <c r="I56" s="28">
        <v>5</v>
      </c>
      <c r="J56" s="28">
        <v>13</v>
      </c>
      <c r="K56" s="27"/>
      <c r="L56" s="27"/>
      <c r="M56" s="28"/>
      <c r="N56" s="28"/>
      <c r="O56" s="27"/>
      <c r="P56" s="27"/>
      <c r="Q56" s="22">
        <f t="shared" si="1"/>
        <v>28</v>
      </c>
      <c r="R56" s="22">
        <v>3</v>
      </c>
      <c r="S56" s="22">
        <v>2</v>
      </c>
    </row>
    <row r="57" spans="1:19" ht="12.75">
      <c r="A57" s="20">
        <v>55</v>
      </c>
      <c r="B57" s="24" t="s">
        <v>182</v>
      </c>
      <c r="C57" s="22">
        <v>1980</v>
      </c>
      <c r="D57" s="25">
        <v>5000</v>
      </c>
      <c r="E57" s="22" t="s">
        <v>25</v>
      </c>
      <c r="F57" s="26">
        <f>VLOOKUP(C57,Kategorie!A:B,2,FALSE)</f>
        <v>5</v>
      </c>
      <c r="G57" s="27">
        <v>12</v>
      </c>
      <c r="H57" s="27">
        <v>8</v>
      </c>
      <c r="I57" s="28">
        <v>8</v>
      </c>
      <c r="J57" s="28">
        <v>8</v>
      </c>
      <c r="K57" s="27"/>
      <c r="L57" s="27"/>
      <c r="M57" s="28"/>
      <c r="N57" s="28"/>
      <c r="O57" s="27"/>
      <c r="P57" s="27"/>
      <c r="Q57" s="22">
        <f t="shared" si="1"/>
        <v>16</v>
      </c>
      <c r="R57" s="22">
        <v>4</v>
      </c>
      <c r="S57" s="22">
        <v>2</v>
      </c>
    </row>
    <row r="58" spans="1:19" ht="12.75">
      <c r="A58" s="20">
        <v>56</v>
      </c>
      <c r="B58" s="24" t="s">
        <v>308</v>
      </c>
      <c r="C58" s="22">
        <v>1972</v>
      </c>
      <c r="D58" s="25">
        <v>5000</v>
      </c>
      <c r="E58" s="22" t="s">
        <v>25</v>
      </c>
      <c r="F58" s="26">
        <f>VLOOKUP(C58,Kategorie!A:B,2,FALSE)</f>
        <v>5</v>
      </c>
      <c r="G58" s="27"/>
      <c r="H58" s="27"/>
      <c r="I58" s="28">
        <v>4</v>
      </c>
      <c r="J58" s="28">
        <v>15</v>
      </c>
      <c r="K58" s="27"/>
      <c r="L58" s="27"/>
      <c r="M58" s="28"/>
      <c r="N58" s="28"/>
      <c r="O58" s="27"/>
      <c r="P58" s="27"/>
      <c r="Q58" s="22">
        <f t="shared" si="1"/>
        <v>15</v>
      </c>
      <c r="R58" s="22">
        <v>5</v>
      </c>
      <c r="S58" s="22">
        <v>1</v>
      </c>
    </row>
    <row r="59" spans="1:19" ht="12.75">
      <c r="A59" s="20">
        <v>57</v>
      </c>
      <c r="B59" s="24" t="s">
        <v>54</v>
      </c>
      <c r="C59" s="22">
        <v>1977</v>
      </c>
      <c r="D59" s="25">
        <v>5000</v>
      </c>
      <c r="E59" s="22" t="s">
        <v>25</v>
      </c>
      <c r="F59" s="26">
        <f>VLOOKUP(C59,Kategorie!A:B,2,FALSE)</f>
        <v>5</v>
      </c>
      <c r="G59" s="27">
        <v>8</v>
      </c>
      <c r="H59" s="27">
        <v>13</v>
      </c>
      <c r="I59" s="28"/>
      <c r="J59" s="28"/>
      <c r="K59" s="27"/>
      <c r="L59" s="27"/>
      <c r="M59" s="28"/>
      <c r="N59" s="28"/>
      <c r="O59" s="27"/>
      <c r="P59" s="27"/>
      <c r="Q59" s="22">
        <f t="shared" si="1"/>
        <v>13</v>
      </c>
      <c r="R59" s="22">
        <v>6</v>
      </c>
      <c r="S59" s="22">
        <v>1</v>
      </c>
    </row>
    <row r="60" spans="1:19" ht="12.75">
      <c r="A60" s="20">
        <v>58</v>
      </c>
      <c r="B60" s="24" t="s">
        <v>55</v>
      </c>
      <c r="C60" s="22">
        <v>1973</v>
      </c>
      <c r="D60" s="25">
        <v>5000</v>
      </c>
      <c r="E60" s="22" t="s">
        <v>25</v>
      </c>
      <c r="F60" s="26">
        <f>VLOOKUP(C60,Kategorie!A:B,2,FALSE)</f>
        <v>5</v>
      </c>
      <c r="G60" s="27">
        <v>10</v>
      </c>
      <c r="H60" s="27">
        <v>10</v>
      </c>
      <c r="I60" s="28"/>
      <c r="J60" s="28"/>
      <c r="K60" s="27"/>
      <c r="L60" s="27"/>
      <c r="M60" s="28"/>
      <c r="N60" s="28"/>
      <c r="O60" s="27"/>
      <c r="P60" s="27"/>
      <c r="Q60" s="22">
        <f t="shared" si="1"/>
        <v>10</v>
      </c>
      <c r="R60" s="22">
        <v>7</v>
      </c>
      <c r="S60" s="22">
        <v>1</v>
      </c>
    </row>
    <row r="61" spans="1:19" ht="12.75">
      <c r="A61" s="20">
        <v>59</v>
      </c>
      <c r="B61" s="24" t="s">
        <v>309</v>
      </c>
      <c r="C61" s="22">
        <v>1971</v>
      </c>
      <c r="D61" s="25">
        <v>5000</v>
      </c>
      <c r="E61" s="22" t="s">
        <v>25</v>
      </c>
      <c r="F61" s="26">
        <f>VLOOKUP(C61,Kategorie!A:B,2,FALSE)</f>
        <v>5</v>
      </c>
      <c r="G61" s="27"/>
      <c r="H61" s="27"/>
      <c r="I61" s="28">
        <v>7</v>
      </c>
      <c r="J61" s="28">
        <v>10</v>
      </c>
      <c r="K61" s="27"/>
      <c r="L61" s="27"/>
      <c r="M61" s="28"/>
      <c r="N61" s="28"/>
      <c r="O61" s="27"/>
      <c r="P61" s="27"/>
      <c r="Q61" s="22">
        <f t="shared" si="1"/>
        <v>10</v>
      </c>
      <c r="R61" s="22">
        <v>8</v>
      </c>
      <c r="S61" s="22">
        <v>1</v>
      </c>
    </row>
    <row r="62" spans="1:19" ht="12.75">
      <c r="A62" s="20">
        <v>60</v>
      </c>
      <c r="B62" s="24" t="s">
        <v>57</v>
      </c>
      <c r="C62" s="22">
        <v>1979</v>
      </c>
      <c r="D62" s="25">
        <v>5000</v>
      </c>
      <c r="E62" s="22" t="s">
        <v>25</v>
      </c>
      <c r="F62" s="26">
        <f>VLOOKUP(C62,Kategorie!A:B,2,FALSE)</f>
        <v>5</v>
      </c>
      <c r="G62" s="27">
        <v>15</v>
      </c>
      <c r="H62" s="27">
        <v>6</v>
      </c>
      <c r="I62" s="28"/>
      <c r="J62" s="28"/>
      <c r="K62" s="27"/>
      <c r="L62" s="27"/>
      <c r="M62" s="28"/>
      <c r="N62" s="28"/>
      <c r="O62" s="27"/>
      <c r="P62" s="27"/>
      <c r="Q62" s="22">
        <f t="shared" si="1"/>
        <v>6</v>
      </c>
      <c r="R62" s="22">
        <v>9</v>
      </c>
      <c r="S62" s="22">
        <v>1</v>
      </c>
    </row>
    <row r="63" spans="1:19" ht="12.75">
      <c r="A63" s="20">
        <v>61</v>
      </c>
      <c r="B63" s="24" t="s">
        <v>310</v>
      </c>
      <c r="C63" s="22">
        <v>1979</v>
      </c>
      <c r="D63" s="25">
        <v>5000</v>
      </c>
      <c r="E63" s="22" t="s">
        <v>25</v>
      </c>
      <c r="F63" s="26">
        <f>VLOOKUP(C63,Kategorie!A:B,2,FALSE)</f>
        <v>5</v>
      </c>
      <c r="G63" s="27"/>
      <c r="H63" s="27"/>
      <c r="I63" s="28">
        <v>12</v>
      </c>
      <c r="J63" s="28">
        <v>6</v>
      </c>
      <c r="K63" s="27"/>
      <c r="L63" s="27"/>
      <c r="M63" s="28"/>
      <c r="N63" s="28"/>
      <c r="O63" s="27"/>
      <c r="P63" s="27"/>
      <c r="Q63" s="22">
        <f t="shared" si="1"/>
        <v>6</v>
      </c>
      <c r="R63" s="22">
        <v>10</v>
      </c>
      <c r="S63" s="22">
        <v>1</v>
      </c>
    </row>
    <row r="64" spans="1:19" ht="12.75">
      <c r="A64" s="20">
        <v>62</v>
      </c>
      <c r="B64" s="24" t="s">
        <v>59</v>
      </c>
      <c r="C64" s="22">
        <v>1968</v>
      </c>
      <c r="D64" s="25">
        <v>5000</v>
      </c>
      <c r="E64" s="22" t="s">
        <v>25</v>
      </c>
      <c r="F64" s="26">
        <f>VLOOKUP(C64,Kategorie!A:B,2,FALSE)</f>
        <v>5</v>
      </c>
      <c r="G64" s="27">
        <v>35</v>
      </c>
      <c r="H64" s="27">
        <v>1</v>
      </c>
      <c r="I64" s="28">
        <v>14</v>
      </c>
      <c r="J64" s="28">
        <v>4</v>
      </c>
      <c r="K64" s="27"/>
      <c r="L64" s="27"/>
      <c r="M64" s="28"/>
      <c r="N64" s="28"/>
      <c r="O64" s="27"/>
      <c r="P64" s="27"/>
      <c r="Q64" s="22">
        <f t="shared" si="1"/>
        <v>5</v>
      </c>
      <c r="R64" s="22">
        <v>11</v>
      </c>
      <c r="S64" s="22">
        <v>2</v>
      </c>
    </row>
    <row r="65" spans="1:19" ht="12.75">
      <c r="A65" s="20">
        <v>63</v>
      </c>
      <c r="B65" s="24" t="s">
        <v>187</v>
      </c>
      <c r="C65" s="22">
        <v>1979</v>
      </c>
      <c r="D65" s="25">
        <v>5000</v>
      </c>
      <c r="E65" s="22" t="s">
        <v>25</v>
      </c>
      <c r="F65" s="26">
        <f>VLOOKUP(C65,Kategorie!A:B,2,FALSE)</f>
        <v>5</v>
      </c>
      <c r="G65" s="27">
        <v>19</v>
      </c>
      <c r="H65" s="27">
        <v>2</v>
      </c>
      <c r="I65" s="28">
        <v>17</v>
      </c>
      <c r="J65" s="28">
        <v>2</v>
      </c>
      <c r="K65" s="27"/>
      <c r="L65" s="27"/>
      <c r="M65" s="28"/>
      <c r="N65" s="28"/>
      <c r="O65" s="27"/>
      <c r="P65" s="27"/>
      <c r="Q65" s="22">
        <f t="shared" si="1"/>
        <v>4</v>
      </c>
      <c r="R65" s="22">
        <v>12</v>
      </c>
      <c r="S65" s="22">
        <v>2</v>
      </c>
    </row>
    <row r="66" spans="1:19" ht="12.75">
      <c r="A66" s="20">
        <v>64</v>
      </c>
      <c r="B66" s="24" t="s">
        <v>184</v>
      </c>
      <c r="C66" s="22">
        <v>1977</v>
      </c>
      <c r="D66" s="25">
        <v>5000</v>
      </c>
      <c r="E66" s="22" t="s">
        <v>25</v>
      </c>
      <c r="F66" s="26">
        <f>VLOOKUP(C66,Kategorie!A:B,2,FALSE)</f>
        <v>5</v>
      </c>
      <c r="G66" s="27">
        <v>16</v>
      </c>
      <c r="H66" s="27">
        <v>4</v>
      </c>
      <c r="I66" s="28"/>
      <c r="J66" s="28"/>
      <c r="K66" s="27"/>
      <c r="L66" s="27"/>
      <c r="M66" s="28"/>
      <c r="N66" s="28"/>
      <c r="O66" s="27"/>
      <c r="P66" s="27"/>
      <c r="Q66" s="22">
        <f t="shared" si="1"/>
        <v>4</v>
      </c>
      <c r="R66" s="22">
        <v>13</v>
      </c>
      <c r="S66" s="22">
        <v>1</v>
      </c>
    </row>
    <row r="67" spans="1:19" ht="12.75">
      <c r="A67" s="20">
        <v>65</v>
      </c>
      <c r="B67" s="24" t="s">
        <v>185</v>
      </c>
      <c r="C67" s="22">
        <v>1974</v>
      </c>
      <c r="D67" s="25">
        <v>5000</v>
      </c>
      <c r="E67" s="22" t="s">
        <v>25</v>
      </c>
      <c r="F67" s="26">
        <f>VLOOKUP(C67,Kategorie!A:B,2,FALSE)</f>
        <v>5</v>
      </c>
      <c r="G67" s="27">
        <v>17</v>
      </c>
      <c r="H67" s="27">
        <v>3</v>
      </c>
      <c r="I67" s="28"/>
      <c r="J67" s="28"/>
      <c r="K67" s="27"/>
      <c r="L67" s="27"/>
      <c r="M67" s="28"/>
      <c r="N67" s="28"/>
      <c r="O67" s="27"/>
      <c r="P67" s="27"/>
      <c r="Q67" s="22">
        <f aca="true" t="shared" si="2" ref="Q67:Q99">SUM(H67,J67,L67,N67)</f>
        <v>3</v>
      </c>
      <c r="R67" s="22">
        <v>14</v>
      </c>
      <c r="S67" s="22">
        <v>1</v>
      </c>
    </row>
    <row r="68" spans="1:19" ht="12.75">
      <c r="A68" s="20">
        <v>66</v>
      </c>
      <c r="B68" s="24" t="s">
        <v>312</v>
      </c>
      <c r="C68" s="22">
        <v>1975</v>
      </c>
      <c r="D68" s="25">
        <v>5000</v>
      </c>
      <c r="E68" s="22" t="s">
        <v>25</v>
      </c>
      <c r="F68" s="26">
        <f>VLOOKUP(C68,Kategorie!A:B,2,FALSE)</f>
        <v>5</v>
      </c>
      <c r="G68" s="27"/>
      <c r="H68" s="27"/>
      <c r="I68" s="28">
        <v>16</v>
      </c>
      <c r="J68" s="28">
        <v>3</v>
      </c>
      <c r="K68" s="27"/>
      <c r="L68" s="27"/>
      <c r="M68" s="28"/>
      <c r="N68" s="28"/>
      <c r="O68" s="27"/>
      <c r="P68" s="27"/>
      <c r="Q68" s="22">
        <f t="shared" si="2"/>
        <v>3</v>
      </c>
      <c r="R68" s="22">
        <v>15</v>
      </c>
      <c r="S68" s="22">
        <v>1</v>
      </c>
    </row>
    <row r="69" spans="1:19" ht="12.75">
      <c r="A69" s="20">
        <v>67</v>
      </c>
      <c r="B69" s="24" t="s">
        <v>65</v>
      </c>
      <c r="C69" s="22">
        <v>1980</v>
      </c>
      <c r="D69" s="25">
        <v>5000</v>
      </c>
      <c r="E69" s="22" t="s">
        <v>25</v>
      </c>
      <c r="F69" s="26">
        <f>VLOOKUP(C69,Kategorie!A:B,2,FALSE)</f>
        <v>5</v>
      </c>
      <c r="G69" s="27">
        <v>20</v>
      </c>
      <c r="H69" s="27">
        <v>1</v>
      </c>
      <c r="I69" s="28">
        <v>28</v>
      </c>
      <c r="J69" s="28">
        <v>1</v>
      </c>
      <c r="K69" s="27"/>
      <c r="L69" s="27"/>
      <c r="M69" s="28"/>
      <c r="N69" s="28"/>
      <c r="O69" s="27"/>
      <c r="P69" s="27"/>
      <c r="Q69" s="22">
        <f t="shared" si="2"/>
        <v>2</v>
      </c>
      <c r="R69" s="22">
        <v>16</v>
      </c>
      <c r="S69" s="22">
        <v>2</v>
      </c>
    </row>
    <row r="70" spans="1:19" ht="12.75">
      <c r="A70" s="20">
        <v>68</v>
      </c>
      <c r="B70" s="24" t="s">
        <v>188</v>
      </c>
      <c r="C70" s="22">
        <v>1980</v>
      </c>
      <c r="D70" s="25">
        <v>5000</v>
      </c>
      <c r="E70" s="22" t="s">
        <v>25</v>
      </c>
      <c r="F70" s="26">
        <f>VLOOKUP(C70,Kategorie!A:B,2,FALSE)</f>
        <v>5</v>
      </c>
      <c r="G70" s="27">
        <v>24</v>
      </c>
      <c r="H70" s="27">
        <v>1</v>
      </c>
      <c r="I70" s="28">
        <v>27</v>
      </c>
      <c r="J70" s="28">
        <v>1</v>
      </c>
      <c r="K70" s="27"/>
      <c r="L70" s="27"/>
      <c r="M70" s="28"/>
      <c r="N70" s="28"/>
      <c r="O70" s="27"/>
      <c r="P70" s="27"/>
      <c r="Q70" s="22">
        <f t="shared" si="2"/>
        <v>2</v>
      </c>
      <c r="R70" s="22">
        <v>17</v>
      </c>
      <c r="S70" s="22">
        <v>2</v>
      </c>
    </row>
    <row r="71" spans="1:19" ht="12.75">
      <c r="A71" s="20">
        <v>69</v>
      </c>
      <c r="B71" s="24" t="s">
        <v>190</v>
      </c>
      <c r="C71" s="22">
        <v>1977</v>
      </c>
      <c r="D71" s="25">
        <v>5000</v>
      </c>
      <c r="E71" s="22" t="s">
        <v>25</v>
      </c>
      <c r="F71" s="26">
        <f>VLOOKUP(C71,Kategorie!A:B,2,FALSE)</f>
        <v>5</v>
      </c>
      <c r="G71" s="27">
        <v>26</v>
      </c>
      <c r="H71" s="27">
        <v>1</v>
      </c>
      <c r="I71" s="28">
        <v>24</v>
      </c>
      <c r="J71" s="28">
        <v>1</v>
      </c>
      <c r="K71" s="27"/>
      <c r="L71" s="27"/>
      <c r="M71" s="28"/>
      <c r="N71" s="28"/>
      <c r="O71" s="27"/>
      <c r="P71" s="27"/>
      <c r="Q71" s="22">
        <f t="shared" si="2"/>
        <v>2</v>
      </c>
      <c r="R71" s="22">
        <v>18</v>
      </c>
      <c r="S71" s="22">
        <v>2</v>
      </c>
    </row>
    <row r="72" spans="1:19" ht="12.75">
      <c r="A72" s="20">
        <v>70</v>
      </c>
      <c r="B72" s="24" t="s">
        <v>64</v>
      </c>
      <c r="C72" s="22">
        <v>1974</v>
      </c>
      <c r="D72" s="25">
        <v>5000</v>
      </c>
      <c r="E72" s="22" t="s">
        <v>25</v>
      </c>
      <c r="F72" s="26">
        <f>VLOOKUP(C72,Kategorie!A:B,2,FALSE)</f>
        <v>5</v>
      </c>
      <c r="G72" s="27">
        <v>27</v>
      </c>
      <c r="H72" s="27">
        <v>1</v>
      </c>
      <c r="I72" s="28">
        <v>26</v>
      </c>
      <c r="J72" s="28">
        <v>1</v>
      </c>
      <c r="K72" s="27"/>
      <c r="L72" s="27"/>
      <c r="M72" s="28"/>
      <c r="N72" s="28"/>
      <c r="O72" s="27"/>
      <c r="P72" s="27"/>
      <c r="Q72" s="22">
        <f t="shared" si="2"/>
        <v>2</v>
      </c>
      <c r="R72" s="22">
        <v>19</v>
      </c>
      <c r="S72" s="22">
        <v>2</v>
      </c>
    </row>
    <row r="73" spans="1:19" ht="12.75">
      <c r="A73" s="20">
        <v>71</v>
      </c>
      <c r="B73" s="24" t="s">
        <v>61</v>
      </c>
      <c r="C73" s="22">
        <v>1975</v>
      </c>
      <c r="D73" s="25">
        <v>5000</v>
      </c>
      <c r="E73" s="22" t="s">
        <v>25</v>
      </c>
      <c r="F73" s="26">
        <f>VLOOKUP(C73,Kategorie!A:B,2,FALSE)</f>
        <v>5</v>
      </c>
      <c r="G73" s="27">
        <v>31</v>
      </c>
      <c r="H73" s="27">
        <v>1</v>
      </c>
      <c r="I73" s="28">
        <v>40</v>
      </c>
      <c r="J73" s="28">
        <v>1</v>
      </c>
      <c r="K73" s="27"/>
      <c r="L73" s="27"/>
      <c r="M73" s="28"/>
      <c r="N73" s="28"/>
      <c r="O73" s="27"/>
      <c r="P73" s="27"/>
      <c r="Q73" s="22">
        <f t="shared" si="2"/>
        <v>2</v>
      </c>
      <c r="R73" s="22">
        <v>20</v>
      </c>
      <c r="S73" s="22">
        <v>2</v>
      </c>
    </row>
    <row r="74" spans="1:19" ht="12.75">
      <c r="A74" s="20">
        <v>72</v>
      </c>
      <c r="B74" s="24" t="s">
        <v>67</v>
      </c>
      <c r="C74" s="22">
        <v>1979</v>
      </c>
      <c r="D74" s="25">
        <v>5000</v>
      </c>
      <c r="E74" s="22" t="s">
        <v>25</v>
      </c>
      <c r="F74" s="26">
        <f>VLOOKUP(C74,Kategorie!A:B,2,FALSE)</f>
        <v>5</v>
      </c>
      <c r="G74" s="27">
        <v>32</v>
      </c>
      <c r="H74" s="27">
        <v>1</v>
      </c>
      <c r="I74" s="28">
        <v>35</v>
      </c>
      <c r="J74" s="28">
        <v>1</v>
      </c>
      <c r="K74" s="27"/>
      <c r="L74" s="27"/>
      <c r="M74" s="28"/>
      <c r="N74" s="28"/>
      <c r="O74" s="27"/>
      <c r="P74" s="27"/>
      <c r="Q74" s="22">
        <f t="shared" si="2"/>
        <v>2</v>
      </c>
      <c r="R74" s="22">
        <v>21</v>
      </c>
      <c r="S74" s="22">
        <v>2</v>
      </c>
    </row>
    <row r="75" spans="1:19" ht="12.75">
      <c r="A75" s="20">
        <v>73</v>
      </c>
      <c r="B75" s="24" t="s">
        <v>203</v>
      </c>
      <c r="C75" s="22">
        <v>1978</v>
      </c>
      <c r="D75" s="25">
        <v>5000</v>
      </c>
      <c r="E75" s="22" t="s">
        <v>25</v>
      </c>
      <c r="F75" s="26">
        <f>VLOOKUP(C75,Kategorie!A:B,2,FALSE)</f>
        <v>5</v>
      </c>
      <c r="G75" s="27">
        <v>44</v>
      </c>
      <c r="H75" s="27">
        <v>1</v>
      </c>
      <c r="I75" s="28">
        <v>42</v>
      </c>
      <c r="J75" s="28">
        <v>1</v>
      </c>
      <c r="K75" s="27"/>
      <c r="L75" s="27"/>
      <c r="M75" s="28"/>
      <c r="N75" s="28"/>
      <c r="O75" s="27"/>
      <c r="P75" s="27"/>
      <c r="Q75" s="22">
        <f t="shared" si="2"/>
        <v>2</v>
      </c>
      <c r="R75" s="22">
        <v>22</v>
      </c>
      <c r="S75" s="22">
        <v>2</v>
      </c>
    </row>
    <row r="76" spans="1:19" ht="12.75">
      <c r="A76" s="20">
        <v>74</v>
      </c>
      <c r="B76" s="24" t="s">
        <v>60</v>
      </c>
      <c r="C76" s="36">
        <v>1967</v>
      </c>
      <c r="D76" s="25">
        <v>5000</v>
      </c>
      <c r="E76" s="22" t="s">
        <v>25</v>
      </c>
      <c r="F76" s="26">
        <f>VLOOKUP(C76,Kategorie!A:B,2,FALSE)</f>
        <v>5</v>
      </c>
      <c r="G76" s="27">
        <v>50</v>
      </c>
      <c r="H76" s="27">
        <v>1</v>
      </c>
      <c r="I76" s="28">
        <v>25</v>
      </c>
      <c r="J76" s="28">
        <v>1</v>
      </c>
      <c r="K76" s="27"/>
      <c r="L76" s="27"/>
      <c r="M76" s="28"/>
      <c r="N76" s="28"/>
      <c r="O76" s="27"/>
      <c r="P76" s="27"/>
      <c r="Q76" s="22">
        <f t="shared" si="2"/>
        <v>2</v>
      </c>
      <c r="R76" s="22">
        <v>23</v>
      </c>
      <c r="S76" s="22">
        <v>2</v>
      </c>
    </row>
    <row r="77" spans="1:19" ht="12.75">
      <c r="A77" s="20">
        <v>75</v>
      </c>
      <c r="B77" s="24" t="s">
        <v>216</v>
      </c>
      <c r="C77" s="22">
        <v>1977</v>
      </c>
      <c r="D77" s="25">
        <v>5000</v>
      </c>
      <c r="E77" s="22" t="s">
        <v>25</v>
      </c>
      <c r="F77" s="26">
        <f>VLOOKUP(C77,Kategorie!A:B,2,FALSE)</f>
        <v>5</v>
      </c>
      <c r="G77" s="27">
        <v>62</v>
      </c>
      <c r="H77" s="27">
        <v>1</v>
      </c>
      <c r="I77" s="28">
        <v>56</v>
      </c>
      <c r="J77" s="28">
        <v>1</v>
      </c>
      <c r="K77" s="27"/>
      <c r="L77" s="27"/>
      <c r="M77" s="28"/>
      <c r="N77" s="28"/>
      <c r="O77" s="27"/>
      <c r="P77" s="27"/>
      <c r="Q77" s="22">
        <f t="shared" si="2"/>
        <v>2</v>
      </c>
      <c r="R77" s="22">
        <v>24</v>
      </c>
      <c r="S77" s="22">
        <v>2</v>
      </c>
    </row>
    <row r="78" spans="1:19" ht="12.75">
      <c r="A78" s="20">
        <v>76</v>
      </c>
      <c r="B78" s="24" t="s">
        <v>313</v>
      </c>
      <c r="C78" s="22">
        <v>1980</v>
      </c>
      <c r="D78" s="25">
        <v>5000</v>
      </c>
      <c r="E78" s="22" t="s">
        <v>25</v>
      </c>
      <c r="F78" s="26">
        <f>VLOOKUP(C78,Kategorie!A:B,2,FALSE)</f>
        <v>5</v>
      </c>
      <c r="G78" s="27"/>
      <c r="H78" s="27"/>
      <c r="I78" s="28">
        <v>22</v>
      </c>
      <c r="J78" s="28">
        <v>1</v>
      </c>
      <c r="K78" s="27"/>
      <c r="L78" s="27"/>
      <c r="M78" s="28"/>
      <c r="N78" s="28"/>
      <c r="O78" s="27"/>
      <c r="P78" s="27"/>
      <c r="Q78" s="22">
        <f t="shared" si="2"/>
        <v>1</v>
      </c>
      <c r="R78" s="22">
        <v>25</v>
      </c>
      <c r="S78" s="22">
        <v>1</v>
      </c>
    </row>
    <row r="79" spans="1:19" ht="12.75">
      <c r="A79" s="20">
        <v>77</v>
      </c>
      <c r="B79" s="24" t="s">
        <v>319</v>
      </c>
      <c r="C79" s="31">
        <v>1976</v>
      </c>
      <c r="D79" s="25">
        <v>5000</v>
      </c>
      <c r="E79" s="31" t="s">
        <v>25</v>
      </c>
      <c r="F79" s="26">
        <f>VLOOKUP(C79,Kategorie!A:B,2,FALSE)</f>
        <v>5</v>
      </c>
      <c r="G79" s="27"/>
      <c r="H79" s="27"/>
      <c r="I79" s="28">
        <v>47</v>
      </c>
      <c r="J79" s="28">
        <v>1</v>
      </c>
      <c r="Q79" s="22">
        <f t="shared" si="2"/>
        <v>1</v>
      </c>
      <c r="R79" s="22">
        <v>26</v>
      </c>
      <c r="S79" s="22">
        <v>1</v>
      </c>
    </row>
    <row r="80" spans="1:19" ht="12.75">
      <c r="A80" s="20">
        <v>78</v>
      </c>
      <c r="B80" s="24" t="s">
        <v>320</v>
      </c>
      <c r="C80" s="22">
        <v>1976</v>
      </c>
      <c r="D80" s="25">
        <v>5000</v>
      </c>
      <c r="E80" s="22" t="s">
        <v>25</v>
      </c>
      <c r="F80" s="26">
        <f>VLOOKUP(C80,Kategorie!A:B,2,FALSE)</f>
        <v>5</v>
      </c>
      <c r="G80" s="27"/>
      <c r="H80" s="27"/>
      <c r="I80" s="28">
        <v>51</v>
      </c>
      <c r="J80" s="28">
        <v>1</v>
      </c>
      <c r="Q80" s="22">
        <f t="shared" si="2"/>
        <v>1</v>
      </c>
      <c r="R80" s="22">
        <v>27</v>
      </c>
      <c r="S80" s="22">
        <v>1</v>
      </c>
    </row>
    <row r="81" spans="1:19" ht="12.75">
      <c r="A81" s="20">
        <v>79</v>
      </c>
      <c r="B81" s="24" t="s">
        <v>63</v>
      </c>
      <c r="C81" s="22">
        <v>1974</v>
      </c>
      <c r="D81" s="25">
        <v>5000</v>
      </c>
      <c r="E81" s="22" t="s">
        <v>25</v>
      </c>
      <c r="F81" s="26">
        <f>VLOOKUP(C81,Kategorie!A:B,2,FALSE)</f>
        <v>5</v>
      </c>
      <c r="G81" s="27">
        <v>23</v>
      </c>
      <c r="H81" s="27">
        <v>1</v>
      </c>
      <c r="I81" s="28"/>
      <c r="J81" s="28"/>
      <c r="K81" s="27"/>
      <c r="L81" s="27"/>
      <c r="M81" s="28"/>
      <c r="N81" s="28"/>
      <c r="O81" s="27"/>
      <c r="P81" s="27"/>
      <c r="Q81" s="22">
        <f t="shared" si="2"/>
        <v>1</v>
      </c>
      <c r="R81" s="22">
        <v>28</v>
      </c>
      <c r="S81" s="22">
        <v>1</v>
      </c>
    </row>
    <row r="82" spans="1:19" ht="12.75">
      <c r="A82" s="20">
        <v>80</v>
      </c>
      <c r="B82" s="24" t="s">
        <v>193</v>
      </c>
      <c r="C82" s="22">
        <v>1973</v>
      </c>
      <c r="D82" s="25">
        <v>5000</v>
      </c>
      <c r="E82" s="22" t="s">
        <v>25</v>
      </c>
      <c r="F82" s="26">
        <f>VLOOKUP(C82,Kategorie!A:B,2,FALSE)</f>
        <v>5</v>
      </c>
      <c r="G82" s="27">
        <v>30</v>
      </c>
      <c r="H82" s="27">
        <v>1</v>
      </c>
      <c r="I82" s="28"/>
      <c r="J82" s="28"/>
      <c r="K82" s="27"/>
      <c r="L82" s="27"/>
      <c r="M82" s="28"/>
      <c r="N82" s="28"/>
      <c r="O82" s="27"/>
      <c r="P82" s="27"/>
      <c r="Q82" s="22">
        <f t="shared" si="2"/>
        <v>1</v>
      </c>
      <c r="R82" s="22">
        <v>29</v>
      </c>
      <c r="S82" s="22">
        <v>1</v>
      </c>
    </row>
    <row r="83" spans="1:19" ht="12.75">
      <c r="A83" s="20">
        <v>81</v>
      </c>
      <c r="B83" s="24" t="s">
        <v>194</v>
      </c>
      <c r="C83" s="22">
        <v>1971</v>
      </c>
      <c r="D83" s="25">
        <v>5000</v>
      </c>
      <c r="E83" s="22" t="s">
        <v>25</v>
      </c>
      <c r="F83" s="26">
        <f>VLOOKUP(C83,Kategorie!A:B,2,FALSE)</f>
        <v>5</v>
      </c>
      <c r="G83" s="27">
        <v>33</v>
      </c>
      <c r="H83" s="27">
        <v>1</v>
      </c>
      <c r="I83" s="28"/>
      <c r="J83" s="28"/>
      <c r="K83" s="27"/>
      <c r="L83" s="27"/>
      <c r="M83" s="28"/>
      <c r="N83" s="28"/>
      <c r="O83" s="27"/>
      <c r="P83" s="27"/>
      <c r="Q83" s="22">
        <f t="shared" si="2"/>
        <v>1</v>
      </c>
      <c r="R83" s="22">
        <v>30</v>
      </c>
      <c r="S83" s="22">
        <v>1</v>
      </c>
    </row>
    <row r="84" spans="1:19" ht="12.75">
      <c r="A84" s="20">
        <v>82</v>
      </c>
      <c r="B84" s="24" t="s">
        <v>195</v>
      </c>
      <c r="C84" s="22">
        <v>1979</v>
      </c>
      <c r="D84" s="25">
        <v>5000</v>
      </c>
      <c r="E84" s="22" t="s">
        <v>25</v>
      </c>
      <c r="F84" s="26">
        <f>VLOOKUP(C84,Kategorie!A:B,2,FALSE)</f>
        <v>5</v>
      </c>
      <c r="G84" s="27">
        <v>34</v>
      </c>
      <c r="H84" s="27">
        <v>1</v>
      </c>
      <c r="I84" s="28"/>
      <c r="J84" s="28"/>
      <c r="K84" s="27"/>
      <c r="L84" s="27"/>
      <c r="M84" s="28"/>
      <c r="N84" s="28"/>
      <c r="O84" s="27"/>
      <c r="P84" s="27"/>
      <c r="Q84" s="22">
        <f t="shared" si="2"/>
        <v>1</v>
      </c>
      <c r="R84" s="22">
        <v>31</v>
      </c>
      <c r="S84" s="22">
        <v>1</v>
      </c>
    </row>
    <row r="85" spans="1:19" ht="12.75">
      <c r="A85" s="20">
        <v>83</v>
      </c>
      <c r="B85" s="24" t="s">
        <v>197</v>
      </c>
      <c r="C85" s="22">
        <v>1968</v>
      </c>
      <c r="D85" s="25">
        <v>5000</v>
      </c>
      <c r="E85" s="22" t="s">
        <v>25</v>
      </c>
      <c r="F85" s="26">
        <f>VLOOKUP(C85,Kategorie!A:B,2,FALSE)</f>
        <v>5</v>
      </c>
      <c r="G85" s="27">
        <v>38</v>
      </c>
      <c r="H85" s="27">
        <v>1</v>
      </c>
      <c r="I85" s="28"/>
      <c r="J85" s="28"/>
      <c r="K85" s="27"/>
      <c r="L85" s="27"/>
      <c r="M85" s="28"/>
      <c r="N85" s="28"/>
      <c r="O85" s="27"/>
      <c r="P85" s="27"/>
      <c r="Q85" s="22">
        <f t="shared" si="2"/>
        <v>1</v>
      </c>
      <c r="R85" s="22">
        <v>32</v>
      </c>
      <c r="S85" s="22">
        <v>1</v>
      </c>
    </row>
    <row r="86" spans="1:19" ht="12.75">
      <c r="A86" s="20">
        <v>84</v>
      </c>
      <c r="B86" s="24" t="s">
        <v>202</v>
      </c>
      <c r="C86" s="22">
        <v>1976</v>
      </c>
      <c r="D86" s="25">
        <v>5000</v>
      </c>
      <c r="E86" s="22" t="s">
        <v>25</v>
      </c>
      <c r="F86" s="26">
        <f>VLOOKUP(C86,Kategorie!A:B,2,FALSE)</f>
        <v>5</v>
      </c>
      <c r="G86" s="27">
        <v>43</v>
      </c>
      <c r="H86" s="27">
        <v>1</v>
      </c>
      <c r="I86" s="28"/>
      <c r="J86" s="28"/>
      <c r="K86" s="27"/>
      <c r="L86" s="27"/>
      <c r="M86" s="28"/>
      <c r="N86" s="28"/>
      <c r="O86" s="27"/>
      <c r="P86" s="27"/>
      <c r="Q86" s="22">
        <f t="shared" si="2"/>
        <v>1</v>
      </c>
      <c r="R86" s="22">
        <v>33</v>
      </c>
      <c r="S86" s="22">
        <v>1</v>
      </c>
    </row>
    <row r="87" spans="1:19" ht="12.75">
      <c r="A87" s="20">
        <v>85</v>
      </c>
      <c r="B87" s="24" t="s">
        <v>208</v>
      </c>
      <c r="C87" s="36">
        <v>1973</v>
      </c>
      <c r="D87" s="25">
        <v>5000</v>
      </c>
      <c r="E87" s="22" t="s">
        <v>25</v>
      </c>
      <c r="F87" s="26">
        <f>VLOOKUP(C87,Kategorie!A:B,2,FALSE)</f>
        <v>5</v>
      </c>
      <c r="G87" s="27">
        <v>52</v>
      </c>
      <c r="H87" s="27">
        <v>1</v>
      </c>
      <c r="I87" s="28"/>
      <c r="J87" s="28"/>
      <c r="K87" s="27"/>
      <c r="L87" s="27"/>
      <c r="M87" s="28"/>
      <c r="N87" s="28"/>
      <c r="O87" s="27"/>
      <c r="P87" s="27"/>
      <c r="Q87" s="22">
        <f t="shared" si="2"/>
        <v>1</v>
      </c>
      <c r="R87" s="22">
        <v>34</v>
      </c>
      <c r="S87" s="22">
        <v>1</v>
      </c>
    </row>
    <row r="88" spans="1:19" ht="12.75">
      <c r="A88" s="20">
        <v>86</v>
      </c>
      <c r="B88" s="24" t="s">
        <v>210</v>
      </c>
      <c r="C88" s="22">
        <v>1971</v>
      </c>
      <c r="D88" s="25">
        <v>5000</v>
      </c>
      <c r="E88" s="22" t="s">
        <v>25</v>
      </c>
      <c r="F88" s="26">
        <f>VLOOKUP(C88,Kategorie!A:B,2,FALSE)</f>
        <v>5</v>
      </c>
      <c r="G88" s="27">
        <v>54</v>
      </c>
      <c r="H88" s="27">
        <v>1</v>
      </c>
      <c r="I88" s="28"/>
      <c r="J88" s="28"/>
      <c r="K88" s="27"/>
      <c r="L88" s="27"/>
      <c r="M88" s="28"/>
      <c r="N88" s="28"/>
      <c r="O88" s="27"/>
      <c r="P88" s="27"/>
      <c r="Q88" s="22">
        <f t="shared" si="2"/>
        <v>1</v>
      </c>
      <c r="R88" s="22">
        <v>35</v>
      </c>
      <c r="S88" s="22">
        <v>1</v>
      </c>
    </row>
    <row r="89" spans="1:19" ht="12.75">
      <c r="A89" s="20">
        <v>87</v>
      </c>
      <c r="B89" s="24" t="s">
        <v>72</v>
      </c>
      <c r="C89" s="22">
        <v>1967</v>
      </c>
      <c r="D89" s="25">
        <v>5000</v>
      </c>
      <c r="E89" s="22" t="s">
        <v>25</v>
      </c>
      <c r="F89" s="26">
        <f>VLOOKUP(C89,Kategorie!A:B,2,FALSE)</f>
        <v>5</v>
      </c>
      <c r="G89" s="27">
        <v>55</v>
      </c>
      <c r="H89" s="27">
        <v>1</v>
      </c>
      <c r="I89" s="28"/>
      <c r="J89" s="28"/>
      <c r="K89" s="27"/>
      <c r="L89" s="27"/>
      <c r="M89" s="28"/>
      <c r="N89" s="28"/>
      <c r="O89" s="27"/>
      <c r="P89" s="27"/>
      <c r="Q89" s="22">
        <f t="shared" si="2"/>
        <v>1</v>
      </c>
      <c r="R89" s="22">
        <v>36</v>
      </c>
      <c r="S89" s="22">
        <v>1</v>
      </c>
    </row>
    <row r="90" spans="1:19" ht="12.75">
      <c r="A90" s="20">
        <v>88</v>
      </c>
      <c r="B90" s="24" t="s">
        <v>212</v>
      </c>
      <c r="C90" s="22">
        <v>1972</v>
      </c>
      <c r="D90" s="25">
        <v>5000</v>
      </c>
      <c r="E90" s="22" t="s">
        <v>25</v>
      </c>
      <c r="F90" s="26">
        <f>VLOOKUP(C90,Kategorie!A:B,2,FALSE)</f>
        <v>5</v>
      </c>
      <c r="G90" s="27">
        <v>57</v>
      </c>
      <c r="H90" s="27">
        <v>1</v>
      </c>
      <c r="I90" s="28"/>
      <c r="J90" s="28"/>
      <c r="K90" s="27"/>
      <c r="L90" s="27"/>
      <c r="M90" s="28"/>
      <c r="N90" s="28"/>
      <c r="O90" s="27"/>
      <c r="P90" s="27"/>
      <c r="Q90" s="22">
        <f t="shared" si="2"/>
        <v>1</v>
      </c>
      <c r="R90" s="22">
        <v>37</v>
      </c>
      <c r="S90" s="22">
        <v>1</v>
      </c>
    </row>
    <row r="91" spans="1:19" ht="12.75">
      <c r="A91" s="20">
        <v>89</v>
      </c>
      <c r="B91" s="24" t="s">
        <v>228</v>
      </c>
      <c r="C91" s="22">
        <v>1969</v>
      </c>
      <c r="D91" s="25">
        <v>5000</v>
      </c>
      <c r="E91" s="22" t="s">
        <v>25</v>
      </c>
      <c r="F91" s="26">
        <f>VLOOKUP(C91,Kategorie!A:B,2,FALSE)</f>
        <v>5</v>
      </c>
      <c r="G91" s="27">
        <v>79</v>
      </c>
      <c r="H91" s="27">
        <v>1</v>
      </c>
      <c r="I91" s="28"/>
      <c r="J91" s="28"/>
      <c r="K91" s="27"/>
      <c r="L91" s="27"/>
      <c r="M91" s="28"/>
      <c r="N91" s="28"/>
      <c r="O91" s="27"/>
      <c r="P91" s="27"/>
      <c r="Q91" s="22">
        <f t="shared" si="2"/>
        <v>1</v>
      </c>
      <c r="R91" s="22">
        <v>38</v>
      </c>
      <c r="S91" s="22">
        <v>1</v>
      </c>
    </row>
    <row r="92" spans="1:19" ht="12.75">
      <c r="A92" s="20">
        <v>90</v>
      </c>
      <c r="B92" s="24" t="s">
        <v>75</v>
      </c>
      <c r="C92" s="22">
        <v>1962</v>
      </c>
      <c r="D92" s="25">
        <v>5000</v>
      </c>
      <c r="E92" s="22" t="s">
        <v>26</v>
      </c>
      <c r="F92" s="26">
        <f>VLOOKUP(C92,Kategorie!A:B,2,FALSE)</f>
        <v>6</v>
      </c>
      <c r="G92" s="27">
        <v>76</v>
      </c>
      <c r="H92" s="27">
        <v>21</v>
      </c>
      <c r="I92" s="28"/>
      <c r="J92" s="28"/>
      <c r="K92" s="27"/>
      <c r="L92" s="27"/>
      <c r="M92" s="28"/>
      <c r="N92" s="28"/>
      <c r="O92" s="27"/>
      <c r="P92" s="27"/>
      <c r="Q92" s="22">
        <f t="shared" si="2"/>
        <v>21</v>
      </c>
      <c r="R92" s="22">
        <v>1</v>
      </c>
      <c r="S92" s="22">
        <v>1</v>
      </c>
    </row>
    <row r="93" spans="1:19" ht="12.75">
      <c r="A93" s="20">
        <v>91</v>
      </c>
      <c r="B93" s="24" t="s">
        <v>192</v>
      </c>
      <c r="C93" s="22">
        <v>1957</v>
      </c>
      <c r="D93" s="25">
        <v>5000</v>
      </c>
      <c r="E93" s="22" t="s">
        <v>25</v>
      </c>
      <c r="F93" s="26">
        <f>VLOOKUP(C93,Kategorie!A:B,2,FALSE)</f>
        <v>6</v>
      </c>
      <c r="G93" s="27">
        <v>29</v>
      </c>
      <c r="H93" s="27">
        <v>21</v>
      </c>
      <c r="I93" s="28">
        <v>20</v>
      </c>
      <c r="J93" s="28">
        <v>21</v>
      </c>
      <c r="K93" s="27"/>
      <c r="L93" s="27"/>
      <c r="M93" s="28"/>
      <c r="N93" s="28"/>
      <c r="O93" s="27"/>
      <c r="P93" s="27"/>
      <c r="Q93" s="22">
        <f t="shared" si="2"/>
        <v>42</v>
      </c>
      <c r="R93" s="22">
        <v>1</v>
      </c>
      <c r="S93" s="22">
        <v>2</v>
      </c>
    </row>
    <row r="94" spans="1:19" ht="12.75">
      <c r="A94" s="20">
        <v>92</v>
      </c>
      <c r="B94" s="24" t="s">
        <v>196</v>
      </c>
      <c r="C94" s="22">
        <v>1965</v>
      </c>
      <c r="D94" s="25">
        <v>5000</v>
      </c>
      <c r="E94" s="22" t="s">
        <v>25</v>
      </c>
      <c r="F94" s="26">
        <f>VLOOKUP(C94,Kategorie!A:B,2,FALSE)</f>
        <v>6</v>
      </c>
      <c r="G94" s="27">
        <v>36</v>
      </c>
      <c r="H94" s="27">
        <v>18</v>
      </c>
      <c r="I94" s="28">
        <v>32</v>
      </c>
      <c r="J94" s="28">
        <v>18</v>
      </c>
      <c r="K94" s="27"/>
      <c r="L94" s="27"/>
      <c r="M94" s="28"/>
      <c r="N94" s="28"/>
      <c r="O94" s="27"/>
      <c r="P94" s="27"/>
      <c r="Q94" s="22">
        <f t="shared" si="2"/>
        <v>36</v>
      </c>
      <c r="R94" s="22">
        <v>2</v>
      </c>
      <c r="S94" s="22">
        <v>2</v>
      </c>
    </row>
    <row r="95" spans="1:19" ht="12.75">
      <c r="A95" s="20">
        <v>93</v>
      </c>
      <c r="B95" s="24" t="s">
        <v>66</v>
      </c>
      <c r="C95" s="22">
        <v>1950</v>
      </c>
      <c r="D95" s="25">
        <v>5000</v>
      </c>
      <c r="E95" s="22" t="s">
        <v>25</v>
      </c>
      <c r="F95" s="26">
        <f>VLOOKUP(C95,Kategorie!A:B,2,FALSE)</f>
        <v>6</v>
      </c>
      <c r="G95" s="27">
        <v>37</v>
      </c>
      <c r="H95" s="27">
        <v>15</v>
      </c>
      <c r="I95" s="28">
        <v>33</v>
      </c>
      <c r="J95" s="28">
        <v>15</v>
      </c>
      <c r="K95" s="27"/>
      <c r="L95" s="27"/>
      <c r="M95" s="28"/>
      <c r="N95" s="28"/>
      <c r="O95" s="27"/>
      <c r="P95" s="27"/>
      <c r="Q95" s="22">
        <f t="shared" si="2"/>
        <v>30</v>
      </c>
      <c r="R95" s="22">
        <v>3</v>
      </c>
      <c r="S95" s="22">
        <v>2</v>
      </c>
    </row>
    <row r="96" spans="1:19" ht="12.75">
      <c r="A96" s="20">
        <v>94</v>
      </c>
      <c r="B96" s="24" t="s">
        <v>199</v>
      </c>
      <c r="C96" s="22">
        <v>1948</v>
      </c>
      <c r="D96" s="25">
        <v>5000</v>
      </c>
      <c r="E96" s="22" t="s">
        <v>25</v>
      </c>
      <c r="F96" s="26">
        <f>VLOOKUP(C96,Kategorie!A:B,2,FALSE)</f>
        <v>6</v>
      </c>
      <c r="G96" s="27">
        <v>40</v>
      </c>
      <c r="H96" s="27">
        <v>13</v>
      </c>
      <c r="I96" s="28"/>
      <c r="J96" s="28"/>
      <c r="K96" s="27"/>
      <c r="L96" s="27"/>
      <c r="M96" s="28"/>
      <c r="N96" s="28"/>
      <c r="O96" s="27"/>
      <c r="P96" s="27"/>
      <c r="Q96" s="22">
        <f t="shared" si="2"/>
        <v>13</v>
      </c>
      <c r="R96" s="22">
        <v>4</v>
      </c>
      <c r="S96" s="22">
        <v>1</v>
      </c>
    </row>
    <row r="97" spans="1:19" ht="12.75">
      <c r="A97" s="20">
        <v>95</v>
      </c>
      <c r="B97" s="24" t="s">
        <v>318</v>
      </c>
      <c r="C97" s="22">
        <v>1964</v>
      </c>
      <c r="D97" s="25">
        <v>5000</v>
      </c>
      <c r="E97" s="22" t="s">
        <v>25</v>
      </c>
      <c r="F97" s="26">
        <f>VLOOKUP(C97,Kategorie!A:B,2,FALSE)</f>
        <v>6</v>
      </c>
      <c r="G97" s="27"/>
      <c r="H97" s="27"/>
      <c r="I97" s="28">
        <v>45</v>
      </c>
      <c r="J97" s="28">
        <v>13</v>
      </c>
      <c r="Q97" s="22">
        <f t="shared" si="2"/>
        <v>13</v>
      </c>
      <c r="R97" s="22">
        <v>5</v>
      </c>
      <c r="S97" s="22">
        <v>1</v>
      </c>
    </row>
    <row r="98" spans="1:19" ht="12.75">
      <c r="A98" s="20">
        <v>96</v>
      </c>
      <c r="B98" s="24" t="s">
        <v>200</v>
      </c>
      <c r="C98" s="22">
        <v>1957</v>
      </c>
      <c r="D98" s="25">
        <v>5000</v>
      </c>
      <c r="E98" s="22" t="s">
        <v>25</v>
      </c>
      <c r="F98" s="26">
        <f>VLOOKUP(C98,Kategorie!A:B,2,FALSE)</f>
        <v>6</v>
      </c>
      <c r="G98" s="27">
        <v>41</v>
      </c>
      <c r="H98" s="27">
        <v>10</v>
      </c>
      <c r="I98" s="28"/>
      <c r="J98" s="28"/>
      <c r="K98" s="27"/>
      <c r="L98" s="27"/>
      <c r="M98" s="28"/>
      <c r="N98" s="28"/>
      <c r="O98" s="27"/>
      <c r="P98" s="27"/>
      <c r="Q98" s="22">
        <f t="shared" si="2"/>
        <v>10</v>
      </c>
      <c r="R98" s="22">
        <v>6</v>
      </c>
      <c r="S98" s="22">
        <v>1</v>
      </c>
    </row>
    <row r="99" spans="1:19" ht="12.75">
      <c r="A99" s="20">
        <v>97</v>
      </c>
      <c r="B99" s="38" t="s">
        <v>316</v>
      </c>
      <c r="D99" s="25">
        <v>5000</v>
      </c>
      <c r="E99" s="22" t="s">
        <v>25</v>
      </c>
      <c r="F99" s="26" t="e">
        <f>VLOOKUP(C99,Kategorie!A:B,2,FALSE)</f>
        <v>#N/A</v>
      </c>
      <c r="G99" s="27"/>
      <c r="H99" s="27"/>
      <c r="I99" s="28">
        <v>30</v>
      </c>
      <c r="J99" s="28"/>
      <c r="Q99" s="22">
        <f t="shared" si="2"/>
        <v>0</v>
      </c>
      <c r="S99" s="22">
        <v>1</v>
      </c>
    </row>
    <row r="100" spans="2:10" ht="12.75">
      <c r="B100" s="24"/>
      <c r="D100" s="25"/>
      <c r="F100" s="26"/>
      <c r="G100" s="27"/>
      <c r="H100" s="27"/>
      <c r="I100" s="28"/>
      <c r="J100" s="28"/>
    </row>
    <row r="101" spans="2:18" ht="12.75">
      <c r="B101" s="24"/>
      <c r="D101" s="25"/>
      <c r="F101" s="26"/>
      <c r="R101" s="31"/>
    </row>
    <row r="102" spans="2:18" ht="12.75">
      <c r="B102" s="24"/>
      <c r="D102" s="25"/>
      <c r="F102" s="26"/>
      <c r="R102" s="31"/>
    </row>
    <row r="103" spans="2:6" ht="12.75">
      <c r="B103" s="24"/>
      <c r="D103" s="25"/>
      <c r="F103" s="26"/>
    </row>
    <row r="104" spans="2:6" ht="12.75">
      <c r="B104" s="24"/>
      <c r="D104" s="25"/>
      <c r="F104" s="26"/>
    </row>
    <row r="105" spans="4:6" ht="12.75">
      <c r="D105" s="25"/>
      <c r="F105" s="26"/>
    </row>
    <row r="106" spans="2:6" ht="12.75">
      <c r="B106" s="24"/>
      <c r="D106" s="25"/>
      <c r="F106" s="26"/>
    </row>
    <row r="107" spans="2:6" ht="12.75">
      <c r="B107" s="24"/>
      <c r="D107" s="25"/>
      <c r="F107" s="26"/>
    </row>
    <row r="108" spans="2:6" ht="12.75">
      <c r="B108" s="24"/>
      <c r="D108" s="25"/>
      <c r="F108" s="26"/>
    </row>
    <row r="109" spans="2:6" ht="12.75">
      <c r="B109" s="24"/>
      <c r="D109" s="25"/>
      <c r="F109" s="26"/>
    </row>
    <row r="110" spans="2:6" ht="12.75">
      <c r="B110" s="24"/>
      <c r="D110" s="25"/>
      <c r="F110" s="26"/>
    </row>
    <row r="111" spans="2:6" ht="12.75">
      <c r="B111" s="24"/>
      <c r="D111" s="25"/>
      <c r="F111" s="26"/>
    </row>
    <row r="112" spans="2:6" ht="12.75">
      <c r="B112" s="24"/>
      <c r="D112" s="25"/>
      <c r="F112" s="26"/>
    </row>
    <row r="113" spans="2:6" ht="12.75">
      <c r="B113" s="24"/>
      <c r="D113" s="25"/>
      <c r="F113" s="26"/>
    </row>
    <row r="114" spans="2:6" ht="12.75">
      <c r="B114" s="24"/>
      <c r="D114" s="25"/>
      <c r="F114" s="26"/>
    </row>
    <row r="2115" ht="12.75">
      <c r="O2115" s="23"/>
    </row>
    <row r="2116" ht="12.75">
      <c r="O2116" s="23"/>
    </row>
    <row r="2117" ht="12.75">
      <c r="O2117" s="23"/>
    </row>
    <row r="2118" ht="12.75">
      <c r="O2118" s="23"/>
    </row>
    <row r="2119" ht="12.75">
      <c r="O2119" s="23"/>
    </row>
    <row r="2120" ht="12.75">
      <c r="O2120" s="23"/>
    </row>
    <row r="2121" ht="12.75">
      <c r="O2121" s="23"/>
    </row>
    <row r="2122" ht="12.75">
      <c r="O2122" s="23"/>
    </row>
    <row r="2123" ht="12.75">
      <c r="O2123" s="23"/>
    </row>
    <row r="2124" ht="12.75">
      <c r="O2124" s="23"/>
    </row>
    <row r="2125" ht="12.75">
      <c r="O2125" s="23"/>
    </row>
    <row r="2126" ht="12.75">
      <c r="O2126" s="23"/>
    </row>
    <row r="2127" ht="12.75">
      <c r="O2127" s="23"/>
    </row>
    <row r="2128" ht="12.75">
      <c r="O2128" s="23"/>
    </row>
    <row r="2129" ht="12.75">
      <c r="O2129" s="23"/>
    </row>
    <row r="2130" ht="12.75">
      <c r="O2130" s="23"/>
    </row>
    <row r="2131" ht="12.75">
      <c r="O2131" s="23"/>
    </row>
    <row r="2132" ht="12.75">
      <c r="O2132" s="23"/>
    </row>
    <row r="2133" ht="12.75">
      <c r="O2133" s="23"/>
    </row>
    <row r="2134" ht="12.75">
      <c r="O2134" s="23"/>
    </row>
    <row r="2135" ht="12.75">
      <c r="O2135" s="23"/>
    </row>
    <row r="2136" ht="12.75">
      <c r="O2136" s="23"/>
    </row>
    <row r="2137" ht="12.75">
      <c r="O2137" s="23"/>
    </row>
    <row r="2138" ht="12.75">
      <c r="O2138" s="23"/>
    </row>
    <row r="2139" ht="12.75">
      <c r="M2139" s="23"/>
    </row>
    <row r="2140" ht="12.75">
      <c r="M2140" s="23"/>
    </row>
    <row r="2141" ht="12.75">
      <c r="M2141" s="23"/>
    </row>
    <row r="2142" spans="11:16" ht="12.75">
      <c r="K2142" s="23"/>
      <c r="L2142" s="23"/>
      <c r="M2142" s="23"/>
      <c r="N2142" s="23"/>
      <c r="O2142" s="23"/>
      <c r="P2142" s="23"/>
    </row>
    <row r="2143" ht="12.75">
      <c r="M2143" s="23"/>
    </row>
    <row r="2144" ht="12.75">
      <c r="M2144" s="23"/>
    </row>
    <row r="2145" ht="12.75">
      <c r="M2145" s="23"/>
    </row>
    <row r="2146" ht="12.75">
      <c r="M2146" s="23"/>
    </row>
    <row r="2147" spans="12:16" ht="12.75">
      <c r="L2147" s="23"/>
      <c r="M2147" s="23"/>
      <c r="N2147" s="23"/>
      <c r="O2147" s="23"/>
      <c r="P2147" s="23"/>
    </row>
    <row r="2148" ht="12.75">
      <c r="M2148" s="23"/>
    </row>
    <row r="2149" ht="12.75">
      <c r="M2149" s="23"/>
    </row>
    <row r="2150" ht="12.75">
      <c r="M2150" s="23"/>
    </row>
    <row r="2151" spans="11:16" ht="12.75">
      <c r="K2151" s="23"/>
      <c r="L2151" s="23"/>
      <c r="M2151" s="23"/>
      <c r="N2151" s="23"/>
      <c r="O2151" s="23"/>
      <c r="P2151" s="23"/>
    </row>
    <row r="2152" spans="11:16" ht="12.75">
      <c r="K2152" s="23"/>
      <c r="L2152" s="23"/>
      <c r="M2152" s="23"/>
      <c r="N2152" s="23"/>
      <c r="O2152" s="23"/>
      <c r="P2152" s="23"/>
    </row>
    <row r="2153" ht="12.75">
      <c r="M2153" s="23"/>
    </row>
    <row r="2154" ht="12.75">
      <c r="M2154" s="23"/>
    </row>
    <row r="2155" ht="12.75">
      <c r="M2155" s="23"/>
    </row>
    <row r="2156" spans="11:12" ht="12.75">
      <c r="K2156" s="23"/>
      <c r="L2156" s="23"/>
    </row>
    <row r="2157" ht="12.75">
      <c r="M2157" s="23"/>
    </row>
    <row r="2158" ht="12.75">
      <c r="M2158" s="23"/>
    </row>
    <row r="2159" spans="11:16" ht="12.75">
      <c r="K2159" s="23"/>
      <c r="L2159" s="23"/>
      <c r="M2159" s="23"/>
      <c r="N2159" s="23"/>
      <c r="O2159" s="23"/>
      <c r="P2159" s="23"/>
    </row>
  </sheetData>
  <autoFilter ref="A2:S99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zoomScaleNormal="145" workbookViewId="0" topLeftCell="A33">
      <selection activeCell="B37" sqref="B37"/>
    </sheetView>
  </sheetViews>
  <sheetFormatPr defaultColWidth="9.140625" defaultRowHeight="12.75"/>
  <cols>
    <col min="1" max="1" width="9.140625" style="16" customWidth="1"/>
    <col min="2" max="2" width="10.140625" style="16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33">
        <v>2016</v>
      </c>
      <c r="B2" s="33">
        <v>0</v>
      </c>
    </row>
    <row r="3" spans="1:2" ht="12.75" customHeight="1">
      <c r="A3" s="16">
        <v>2015</v>
      </c>
      <c r="B3" s="16">
        <v>0</v>
      </c>
    </row>
    <row r="4" spans="1:2" ht="12.75">
      <c r="A4" s="33">
        <v>2014</v>
      </c>
      <c r="B4" s="16">
        <v>0</v>
      </c>
    </row>
    <row r="5" spans="1:2" ht="12.75">
      <c r="A5" s="16">
        <v>2013</v>
      </c>
      <c r="B5" s="16">
        <v>0</v>
      </c>
    </row>
    <row r="6" spans="1:2" ht="12.75">
      <c r="A6" s="33">
        <v>2012</v>
      </c>
      <c r="B6" s="16">
        <v>0</v>
      </c>
    </row>
    <row r="7" spans="1:2" ht="12.75">
      <c r="A7" s="16">
        <v>2011</v>
      </c>
      <c r="B7" s="16">
        <v>0</v>
      </c>
    </row>
    <row r="8" spans="1:2" ht="12.75">
      <c r="A8" s="33">
        <v>2010</v>
      </c>
      <c r="B8" s="16">
        <v>0</v>
      </c>
    </row>
    <row r="9" spans="1:2" ht="12.75">
      <c r="A9" s="16">
        <v>2009</v>
      </c>
      <c r="B9" s="16">
        <v>0</v>
      </c>
    </row>
    <row r="10" spans="1:2" ht="12.75">
      <c r="A10" s="33">
        <v>2008</v>
      </c>
      <c r="B10" s="16">
        <v>1</v>
      </c>
    </row>
    <row r="11" spans="1:2" ht="12.75">
      <c r="A11" s="16">
        <v>2007</v>
      </c>
      <c r="B11" s="16">
        <v>1</v>
      </c>
    </row>
    <row r="12" spans="1:2" ht="12.75">
      <c r="A12" s="33">
        <v>2006</v>
      </c>
      <c r="B12" s="16">
        <v>1</v>
      </c>
    </row>
    <row r="13" spans="1:2" ht="12.75">
      <c r="A13" s="16">
        <v>2005</v>
      </c>
      <c r="B13" s="16">
        <v>2</v>
      </c>
    </row>
    <row r="14" spans="1:2" ht="12.75">
      <c r="A14" s="33">
        <v>2004</v>
      </c>
      <c r="B14" s="16">
        <v>2</v>
      </c>
    </row>
    <row r="15" spans="1:2" ht="12.75">
      <c r="A15" s="16">
        <v>2003</v>
      </c>
      <c r="B15" s="16">
        <v>2</v>
      </c>
    </row>
    <row r="16" spans="1:2" ht="12.75">
      <c r="A16" s="33">
        <v>2002</v>
      </c>
      <c r="B16" s="16">
        <v>2</v>
      </c>
    </row>
    <row r="17" spans="1:2" ht="12.75">
      <c r="A17" s="16">
        <v>2001</v>
      </c>
      <c r="B17" s="16">
        <v>2</v>
      </c>
    </row>
    <row r="18" spans="1:2" ht="12.75">
      <c r="A18" s="33">
        <v>2000</v>
      </c>
      <c r="B18" s="16">
        <v>3</v>
      </c>
    </row>
    <row r="19" spans="1:2" ht="12.75">
      <c r="A19" s="16">
        <v>1999</v>
      </c>
      <c r="B19" s="16">
        <v>3</v>
      </c>
    </row>
    <row r="20" spans="1:2" ht="12.75">
      <c r="A20" s="33">
        <v>1998</v>
      </c>
      <c r="B20" s="16">
        <v>3</v>
      </c>
    </row>
    <row r="21" spans="1:2" ht="12.75">
      <c r="A21" s="16">
        <v>1997</v>
      </c>
      <c r="B21" s="16">
        <v>3</v>
      </c>
    </row>
    <row r="22" spans="1:2" ht="12.75">
      <c r="A22" s="33">
        <v>1996</v>
      </c>
      <c r="B22" s="16">
        <v>4</v>
      </c>
    </row>
    <row r="23" spans="1:2" ht="12.75">
      <c r="A23" s="16">
        <v>1995</v>
      </c>
      <c r="B23" s="16">
        <v>4</v>
      </c>
    </row>
    <row r="24" spans="1:2" ht="12.75">
      <c r="A24" s="33">
        <v>1994</v>
      </c>
      <c r="B24" s="16">
        <v>4</v>
      </c>
    </row>
    <row r="25" spans="1:2" ht="12.75">
      <c r="A25" s="16">
        <v>1993</v>
      </c>
      <c r="B25" s="16">
        <v>4</v>
      </c>
    </row>
    <row r="26" spans="1:2" ht="12.75">
      <c r="A26" s="33">
        <v>1992</v>
      </c>
      <c r="B26" s="16">
        <v>4</v>
      </c>
    </row>
    <row r="27" spans="1:2" ht="12.75">
      <c r="A27" s="16">
        <v>1991</v>
      </c>
      <c r="B27" s="16">
        <v>4</v>
      </c>
    </row>
    <row r="28" spans="1:2" ht="12.75">
      <c r="A28" s="33">
        <v>1990</v>
      </c>
      <c r="B28" s="16">
        <v>4</v>
      </c>
    </row>
    <row r="29" spans="1:2" ht="12.75">
      <c r="A29" s="16">
        <v>1989</v>
      </c>
      <c r="B29" s="16">
        <v>4</v>
      </c>
    </row>
    <row r="30" spans="1:2" ht="12.75">
      <c r="A30" s="33">
        <v>1988</v>
      </c>
      <c r="B30" s="16">
        <v>4</v>
      </c>
    </row>
    <row r="31" spans="1:2" ht="12.75">
      <c r="A31" s="16">
        <v>1987</v>
      </c>
      <c r="B31" s="16">
        <v>4</v>
      </c>
    </row>
    <row r="32" spans="1:2" ht="12.75">
      <c r="A32" s="33">
        <v>1986</v>
      </c>
      <c r="B32" s="16">
        <v>4</v>
      </c>
    </row>
    <row r="33" spans="1:2" ht="12.75">
      <c r="A33" s="16">
        <v>1985</v>
      </c>
      <c r="B33" s="16">
        <v>4</v>
      </c>
    </row>
    <row r="34" spans="1:2" ht="12.75">
      <c r="A34" s="33">
        <v>1984</v>
      </c>
      <c r="B34" s="16">
        <v>4</v>
      </c>
    </row>
    <row r="35" spans="1:2" ht="12.75">
      <c r="A35" s="16">
        <v>1983</v>
      </c>
      <c r="B35" s="16">
        <v>4</v>
      </c>
    </row>
    <row r="36" spans="1:2" ht="12.75">
      <c r="A36" s="33">
        <v>1982</v>
      </c>
      <c r="B36" s="16">
        <v>4</v>
      </c>
    </row>
    <row r="37" spans="1:2" ht="12.75">
      <c r="A37" s="16">
        <v>1981</v>
      </c>
      <c r="B37" s="16">
        <v>4</v>
      </c>
    </row>
    <row r="38" spans="1:2" ht="12.75">
      <c r="A38" s="33">
        <v>1980</v>
      </c>
      <c r="B38" s="16">
        <v>5</v>
      </c>
    </row>
    <row r="39" spans="1:2" ht="12.75">
      <c r="A39" s="16">
        <v>1979</v>
      </c>
      <c r="B39" s="16">
        <v>5</v>
      </c>
    </row>
    <row r="40" spans="1:2" ht="12.75">
      <c r="A40" s="33">
        <v>1978</v>
      </c>
      <c r="B40" s="16">
        <v>5</v>
      </c>
    </row>
    <row r="41" spans="1:2" ht="12.75">
      <c r="A41" s="16">
        <v>1977</v>
      </c>
      <c r="B41" s="16">
        <v>5</v>
      </c>
    </row>
    <row r="42" spans="1:2" ht="12.75">
      <c r="A42" s="33">
        <v>1976</v>
      </c>
      <c r="B42" s="16">
        <v>5</v>
      </c>
    </row>
    <row r="43" spans="1:2" ht="12.75">
      <c r="A43" s="16">
        <v>1975</v>
      </c>
      <c r="B43" s="16">
        <v>5</v>
      </c>
    </row>
    <row r="44" spans="1:2" ht="12.75">
      <c r="A44" s="33">
        <v>1974</v>
      </c>
      <c r="B44" s="16">
        <v>5</v>
      </c>
    </row>
    <row r="45" spans="1:2" ht="12.75">
      <c r="A45" s="16">
        <v>1973</v>
      </c>
      <c r="B45" s="16">
        <v>5</v>
      </c>
    </row>
    <row r="46" spans="1:2" ht="12.75">
      <c r="A46" s="33">
        <v>1972</v>
      </c>
      <c r="B46" s="16">
        <v>5</v>
      </c>
    </row>
    <row r="47" spans="1:2" ht="12.75">
      <c r="A47" s="16">
        <v>1971</v>
      </c>
      <c r="B47" s="16">
        <v>5</v>
      </c>
    </row>
    <row r="48" spans="1:2" ht="12.75">
      <c r="A48" s="33">
        <v>1970</v>
      </c>
      <c r="B48" s="16">
        <v>5</v>
      </c>
    </row>
    <row r="49" spans="1:2" ht="12.75">
      <c r="A49" s="16">
        <v>1969</v>
      </c>
      <c r="B49" s="16">
        <v>5</v>
      </c>
    </row>
    <row r="50" spans="1:2" ht="12.75">
      <c r="A50" s="33">
        <v>1968</v>
      </c>
      <c r="B50" s="16">
        <v>5</v>
      </c>
    </row>
    <row r="51" spans="1:2" ht="12.75">
      <c r="A51" s="16">
        <v>1967</v>
      </c>
      <c r="B51" s="16">
        <v>5</v>
      </c>
    </row>
    <row r="52" spans="1:2" ht="12.75">
      <c r="A52" s="33">
        <v>1966</v>
      </c>
      <c r="B52" s="16">
        <v>6</v>
      </c>
    </row>
    <row r="53" spans="1:2" ht="12.75">
      <c r="A53" s="16">
        <v>1965</v>
      </c>
      <c r="B53" s="16">
        <v>6</v>
      </c>
    </row>
    <row r="54" spans="1:2" ht="12.75">
      <c r="A54" s="33">
        <v>1964</v>
      </c>
      <c r="B54" s="16">
        <v>6</v>
      </c>
    </row>
    <row r="55" spans="1:2" ht="12.75">
      <c r="A55" s="16">
        <v>1963</v>
      </c>
      <c r="B55" s="16">
        <v>6</v>
      </c>
    </row>
    <row r="56" spans="1:2" ht="12.75">
      <c r="A56" s="33">
        <v>1962</v>
      </c>
      <c r="B56" s="16">
        <v>6</v>
      </c>
    </row>
    <row r="57" spans="1:2" ht="12.75">
      <c r="A57" s="16">
        <v>1961</v>
      </c>
      <c r="B57" s="16">
        <v>6</v>
      </c>
    </row>
    <row r="58" spans="1:2" ht="12.75">
      <c r="A58" s="33">
        <v>1960</v>
      </c>
      <c r="B58" s="16">
        <v>6</v>
      </c>
    </row>
    <row r="59" spans="1:2" ht="12.75">
      <c r="A59" s="16">
        <v>1959</v>
      </c>
      <c r="B59" s="16">
        <v>6</v>
      </c>
    </row>
    <row r="60" spans="1:2" ht="12.75">
      <c r="A60" s="33">
        <v>1958</v>
      </c>
      <c r="B60" s="16">
        <v>6</v>
      </c>
    </row>
    <row r="61" spans="1:2" ht="12.75">
      <c r="A61" s="16">
        <v>1957</v>
      </c>
      <c r="B61" s="16">
        <v>6</v>
      </c>
    </row>
    <row r="62" spans="1:2" ht="12.75">
      <c r="A62" s="33">
        <v>1956</v>
      </c>
      <c r="B62" s="16">
        <v>6</v>
      </c>
    </row>
    <row r="63" spans="1:2" ht="12.75">
      <c r="A63" s="16">
        <v>1955</v>
      </c>
      <c r="B63" s="16">
        <v>6</v>
      </c>
    </row>
    <row r="64" spans="1:2" ht="12.75">
      <c r="A64" s="33">
        <v>1954</v>
      </c>
      <c r="B64" s="16">
        <v>6</v>
      </c>
    </row>
    <row r="65" spans="1:2" ht="12.75">
      <c r="A65" s="16">
        <v>1953</v>
      </c>
      <c r="B65" s="16">
        <v>6</v>
      </c>
    </row>
    <row r="66" spans="1:2" ht="12.75">
      <c r="A66" s="33">
        <v>1952</v>
      </c>
      <c r="B66" s="16">
        <v>6</v>
      </c>
    </row>
    <row r="67" spans="1:2" ht="12.75">
      <c r="A67" s="16">
        <v>1951</v>
      </c>
      <c r="B67" s="16">
        <v>6</v>
      </c>
    </row>
    <row r="68" spans="1:2" ht="12.75">
      <c r="A68" s="33">
        <v>1950</v>
      </c>
      <c r="B68" s="16">
        <v>6</v>
      </c>
    </row>
    <row r="69" spans="1:2" ht="12.75">
      <c r="A69" s="16">
        <v>1949</v>
      </c>
      <c r="B69" s="16">
        <v>6</v>
      </c>
    </row>
    <row r="70" spans="1:2" ht="12.75">
      <c r="A70" s="33">
        <v>1948</v>
      </c>
      <c r="B70" s="16">
        <v>6</v>
      </c>
    </row>
    <row r="71" spans="1:2" ht="12.75">
      <c r="A71" s="16">
        <v>1947</v>
      </c>
      <c r="B71" s="16">
        <v>6</v>
      </c>
    </row>
    <row r="72" spans="1:2" ht="12.75">
      <c r="A72" s="33">
        <v>1946</v>
      </c>
      <c r="B72" s="16">
        <v>6</v>
      </c>
    </row>
    <row r="73" spans="1:2" ht="12.75">
      <c r="A73" s="16">
        <v>1945</v>
      </c>
      <c r="B73" s="16">
        <v>6</v>
      </c>
    </row>
    <row r="74" spans="1:2" ht="12.75">
      <c r="A74" s="33">
        <v>1944</v>
      </c>
      <c r="B74" s="16">
        <v>6</v>
      </c>
    </row>
    <row r="75" spans="1:2" ht="12.75">
      <c r="A75" s="16">
        <v>1943</v>
      </c>
      <c r="B75" s="16">
        <v>6</v>
      </c>
    </row>
    <row r="76" spans="1:2" ht="12.75">
      <c r="A76" s="33">
        <v>1942</v>
      </c>
      <c r="B76" s="16">
        <v>6</v>
      </c>
    </row>
    <row r="77" spans="1:2" ht="12.75">
      <c r="A77" s="16">
        <v>1941</v>
      </c>
      <c r="B77" s="16">
        <v>6</v>
      </c>
    </row>
    <row r="78" spans="1:2" ht="12.75">
      <c r="A78" s="33">
        <v>1940</v>
      </c>
      <c r="B78" s="16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workbookViewId="0" topLeftCell="A1">
      <selection activeCell="B11" sqref="B11"/>
    </sheetView>
  </sheetViews>
  <sheetFormatPr defaultColWidth="9.140625" defaultRowHeight="12.75"/>
  <cols>
    <col min="1" max="2" width="9.140625" style="16" customWidth="1"/>
  </cols>
  <sheetData>
    <row r="1" spans="1:2" ht="12.75">
      <c r="A1" s="16">
        <v>1</v>
      </c>
      <c r="B1" s="16">
        <v>21</v>
      </c>
    </row>
    <row r="2" spans="1:2" ht="12.75">
      <c r="A2" s="16">
        <v>2</v>
      </c>
      <c r="B2" s="16">
        <v>18</v>
      </c>
    </row>
    <row r="3" spans="1:2" ht="12.75">
      <c r="A3" s="16">
        <v>3</v>
      </c>
      <c r="B3" s="16">
        <v>15</v>
      </c>
    </row>
    <row r="4" spans="1:2" ht="12.75">
      <c r="A4" s="16">
        <v>4</v>
      </c>
      <c r="B4" s="16">
        <v>13</v>
      </c>
    </row>
    <row r="5" spans="1:2" ht="12.75">
      <c r="A5" s="16">
        <v>5</v>
      </c>
      <c r="B5" s="16">
        <v>10</v>
      </c>
    </row>
    <row r="6" spans="1:2" ht="12.75">
      <c r="A6" s="16">
        <v>6</v>
      </c>
      <c r="B6" s="16">
        <v>8</v>
      </c>
    </row>
    <row r="7" spans="1:2" ht="12.75">
      <c r="A7" s="16">
        <v>7</v>
      </c>
      <c r="B7" s="16">
        <v>6</v>
      </c>
    </row>
    <row r="8" spans="1:2" ht="12.75">
      <c r="A8" s="16">
        <v>8</v>
      </c>
      <c r="B8" s="16">
        <v>4</v>
      </c>
    </row>
    <row r="9" spans="1:2" ht="12.75">
      <c r="A9" s="16">
        <v>9</v>
      </c>
      <c r="B9" s="16">
        <v>3</v>
      </c>
    </row>
    <row r="10" spans="1:2" ht="12.75">
      <c r="A10" s="16">
        <v>10</v>
      </c>
      <c r="B10" s="16">
        <v>2</v>
      </c>
    </row>
    <row r="11" spans="1:2" ht="12.75">
      <c r="A11" s="16">
        <v>11</v>
      </c>
      <c r="B11" s="16">
        <v>1</v>
      </c>
    </row>
    <row r="12" spans="1:2" ht="12.75">
      <c r="A12" s="16">
        <v>12</v>
      </c>
      <c r="B12" s="16">
        <v>1</v>
      </c>
    </row>
    <row r="13" spans="1:2" ht="12.75">
      <c r="A13" s="16">
        <v>13</v>
      </c>
      <c r="B13" s="16">
        <v>1</v>
      </c>
    </row>
    <row r="14" spans="1:2" ht="12.75">
      <c r="A14" s="16">
        <v>14</v>
      </c>
      <c r="B14" s="16">
        <v>1</v>
      </c>
    </row>
    <row r="15" spans="1:2" ht="12.75">
      <c r="A15" s="16">
        <v>15</v>
      </c>
      <c r="B15" s="16">
        <v>1</v>
      </c>
    </row>
    <row r="16" spans="1:2" ht="12.75">
      <c r="A16" s="16">
        <v>16</v>
      </c>
      <c r="B16" s="16">
        <v>1</v>
      </c>
    </row>
    <row r="17" spans="1:2" ht="12.75">
      <c r="A17" s="16">
        <v>17</v>
      </c>
      <c r="B17" s="16">
        <v>1</v>
      </c>
    </row>
    <row r="18" spans="1:2" ht="12.75">
      <c r="A18" s="16">
        <v>18</v>
      </c>
      <c r="B18" s="16">
        <v>1</v>
      </c>
    </row>
    <row r="19" spans="1:2" ht="12.75">
      <c r="A19" s="16">
        <v>19</v>
      </c>
      <c r="B19" s="16">
        <v>1</v>
      </c>
    </row>
    <row r="20" spans="1:2" ht="12.75">
      <c r="A20" s="16">
        <v>20</v>
      </c>
      <c r="B20" s="16">
        <v>1</v>
      </c>
    </row>
    <row r="21" spans="1:2" ht="12.75">
      <c r="A21" s="16">
        <v>21</v>
      </c>
      <c r="B21" s="16">
        <v>1</v>
      </c>
    </row>
    <row r="22" spans="1:2" ht="12.75">
      <c r="A22" s="16">
        <v>22</v>
      </c>
      <c r="B22" s="16">
        <v>1</v>
      </c>
    </row>
    <row r="23" spans="1:2" ht="12.75">
      <c r="A23" s="16">
        <v>23</v>
      </c>
      <c r="B23" s="16">
        <v>1</v>
      </c>
    </row>
    <row r="24" spans="1:2" ht="12.75">
      <c r="A24" s="16">
        <v>24</v>
      </c>
      <c r="B24" s="16">
        <v>1</v>
      </c>
    </row>
    <row r="25" spans="1:2" ht="12.75">
      <c r="A25" s="16">
        <v>25</v>
      </c>
      <c r="B25" s="16">
        <v>1</v>
      </c>
    </row>
    <row r="26" spans="1:2" ht="12.75">
      <c r="A26" s="16">
        <v>26</v>
      </c>
      <c r="B26" s="16">
        <v>1</v>
      </c>
    </row>
    <row r="27" spans="1:2" ht="12.75">
      <c r="A27" s="16">
        <v>27</v>
      </c>
      <c r="B27" s="16">
        <v>1</v>
      </c>
    </row>
    <row r="28" spans="1:2" ht="12.75">
      <c r="A28" s="16">
        <v>28</v>
      </c>
      <c r="B28" s="16">
        <v>1</v>
      </c>
    </row>
    <row r="29" spans="1:2" ht="12.75">
      <c r="A29" s="16">
        <v>29</v>
      </c>
      <c r="B29" s="16">
        <v>1</v>
      </c>
    </row>
    <row r="30" spans="1:2" ht="12.75">
      <c r="A30" s="16">
        <v>30</v>
      </c>
      <c r="B30" s="16">
        <v>1</v>
      </c>
    </row>
    <row r="31" spans="1:2" ht="12.75">
      <c r="A31" s="16">
        <v>31</v>
      </c>
      <c r="B31" s="16">
        <v>1</v>
      </c>
    </row>
    <row r="32" spans="1:2" ht="12.75">
      <c r="A32" s="16">
        <v>32</v>
      </c>
      <c r="B32" s="16">
        <v>1</v>
      </c>
    </row>
    <row r="33" spans="1:2" ht="12.75">
      <c r="A33" s="16">
        <v>33</v>
      </c>
      <c r="B33" s="16">
        <v>1</v>
      </c>
    </row>
    <row r="34" spans="1:2" ht="12.75">
      <c r="A34" s="16">
        <v>34</v>
      </c>
      <c r="B34" s="16">
        <v>1</v>
      </c>
    </row>
    <row r="35" spans="1:2" ht="12.75">
      <c r="A35" s="16">
        <v>35</v>
      </c>
      <c r="B35" s="16">
        <v>1</v>
      </c>
    </row>
    <row r="36" spans="1:2" ht="12.75">
      <c r="A36" s="16">
        <v>36</v>
      </c>
      <c r="B36" s="16">
        <v>1</v>
      </c>
    </row>
    <row r="37" spans="1:2" ht="12.75">
      <c r="A37" s="16">
        <v>37</v>
      </c>
      <c r="B37" s="16">
        <v>1</v>
      </c>
    </row>
    <row r="38" spans="1:2" ht="12.75">
      <c r="A38" s="16">
        <v>38</v>
      </c>
      <c r="B38" s="16">
        <v>1</v>
      </c>
    </row>
    <row r="39" spans="1:2" ht="12.75">
      <c r="A39" s="16">
        <v>39</v>
      </c>
      <c r="B39" s="16">
        <v>1</v>
      </c>
    </row>
    <row r="40" spans="1:2" ht="12.75">
      <c r="A40" s="16">
        <v>40</v>
      </c>
      <c r="B40" s="16">
        <v>1</v>
      </c>
    </row>
    <row r="41" spans="1:2" ht="12.75">
      <c r="A41" s="16">
        <v>41</v>
      </c>
      <c r="B41" s="16">
        <v>1</v>
      </c>
    </row>
    <row r="42" spans="1:2" ht="12.75">
      <c r="A42" s="16">
        <v>42</v>
      </c>
      <c r="B42" s="16">
        <v>1</v>
      </c>
    </row>
    <row r="43" spans="1:2" ht="12.75">
      <c r="A43" s="16">
        <v>43</v>
      </c>
      <c r="B43" s="16">
        <v>1</v>
      </c>
    </row>
    <row r="44" spans="1:2" ht="12.75">
      <c r="A44" s="16">
        <v>44</v>
      </c>
      <c r="B44" s="16">
        <v>1</v>
      </c>
    </row>
    <row r="45" spans="1:2" ht="12.75">
      <c r="A45" s="16">
        <v>45</v>
      </c>
      <c r="B45" s="16">
        <v>1</v>
      </c>
    </row>
    <row r="46" spans="1:2" ht="12.75">
      <c r="A46" s="16">
        <v>46</v>
      </c>
      <c r="B46" s="16">
        <v>1</v>
      </c>
    </row>
    <row r="47" spans="1:2" ht="12.75">
      <c r="A47" s="16">
        <v>47</v>
      </c>
      <c r="B47" s="16">
        <v>1</v>
      </c>
    </row>
    <row r="48" spans="1:2" ht="12.75">
      <c r="A48" s="16">
        <v>48</v>
      </c>
      <c r="B48" s="16">
        <v>1</v>
      </c>
    </row>
    <row r="49" spans="1:2" ht="12.75">
      <c r="A49" s="16">
        <v>49</v>
      </c>
      <c r="B49" s="16">
        <v>1</v>
      </c>
    </row>
    <row r="50" spans="1:2" ht="12.75">
      <c r="A50" s="16">
        <v>50</v>
      </c>
      <c r="B50" s="16">
        <v>1</v>
      </c>
    </row>
    <row r="51" spans="1:2" ht="12.75">
      <c r="A51" s="16">
        <v>51</v>
      </c>
      <c r="B51" s="16">
        <v>1</v>
      </c>
    </row>
    <row r="52" spans="1:2" ht="12.75">
      <c r="A52" s="16">
        <v>52</v>
      </c>
      <c r="B52" s="16">
        <v>1</v>
      </c>
    </row>
    <row r="53" spans="1:2" ht="12.75">
      <c r="A53" s="16">
        <v>53</v>
      </c>
      <c r="B53" s="16">
        <v>1</v>
      </c>
    </row>
    <row r="54" spans="1:2" ht="12.75">
      <c r="A54" s="16">
        <v>54</v>
      </c>
      <c r="B54" s="16">
        <v>1</v>
      </c>
    </row>
    <row r="55" spans="1:2" ht="12.75">
      <c r="A55" s="16">
        <v>55</v>
      </c>
      <c r="B55" s="16">
        <v>1</v>
      </c>
    </row>
    <row r="56" spans="1:2" ht="12.75">
      <c r="A56" s="16">
        <v>56</v>
      </c>
      <c r="B56" s="16">
        <v>1</v>
      </c>
    </row>
    <row r="57" spans="1:2" ht="12.75">
      <c r="A57" s="16">
        <v>57</v>
      </c>
      <c r="B57" s="16">
        <v>1</v>
      </c>
    </row>
    <row r="58" spans="1:2" ht="12.75">
      <c r="A58" s="16">
        <v>58</v>
      </c>
      <c r="B58" s="16">
        <v>1</v>
      </c>
    </row>
    <row r="59" spans="1:2" ht="12.75">
      <c r="A59" s="16">
        <v>59</v>
      </c>
      <c r="B59" s="16">
        <v>1</v>
      </c>
    </row>
    <row r="60" spans="1:2" ht="12.75">
      <c r="A60" s="16">
        <v>60</v>
      </c>
      <c r="B60" s="16">
        <v>1</v>
      </c>
    </row>
    <row r="61" spans="1:2" ht="12.75">
      <c r="A61" s="16">
        <v>61</v>
      </c>
      <c r="B61" s="16">
        <v>1</v>
      </c>
    </row>
    <row r="62" spans="1:2" ht="12.75">
      <c r="A62" s="16">
        <v>62</v>
      </c>
      <c r="B62" s="16">
        <v>1</v>
      </c>
    </row>
    <row r="63" spans="1:2" ht="12.75">
      <c r="A63" s="16">
        <v>63</v>
      </c>
      <c r="B63" s="16">
        <v>1</v>
      </c>
    </row>
    <row r="64" spans="1:2" ht="12.75">
      <c r="A64" s="16">
        <v>64</v>
      </c>
      <c r="B64" s="16">
        <v>1</v>
      </c>
    </row>
    <row r="65" spans="1:2" ht="12.75">
      <c r="A65" s="16">
        <v>65</v>
      </c>
      <c r="B65" s="16">
        <v>1</v>
      </c>
    </row>
    <row r="66" spans="1:2" ht="12.75">
      <c r="A66" s="16">
        <v>66</v>
      </c>
      <c r="B66" s="16">
        <v>1</v>
      </c>
    </row>
    <row r="67" spans="1:2" ht="12.75">
      <c r="A67" s="16">
        <v>67</v>
      </c>
      <c r="B67" s="16">
        <v>1</v>
      </c>
    </row>
    <row r="68" spans="1:2" ht="12.75">
      <c r="A68" s="16">
        <v>68</v>
      </c>
      <c r="B68" s="16">
        <v>1</v>
      </c>
    </row>
    <row r="69" spans="1:2" ht="12.75">
      <c r="A69" s="16">
        <v>69</v>
      </c>
      <c r="B69" s="16">
        <v>1</v>
      </c>
    </row>
    <row r="70" spans="1:2" ht="12.75">
      <c r="A70" s="16">
        <v>70</v>
      </c>
      <c r="B70" s="16">
        <v>1</v>
      </c>
    </row>
    <row r="71" spans="1:2" ht="12.75">
      <c r="A71" s="16">
        <v>71</v>
      </c>
      <c r="B71" s="16">
        <v>1</v>
      </c>
    </row>
    <row r="72" spans="1:2" ht="12.75">
      <c r="A72" s="16">
        <v>72</v>
      </c>
      <c r="B72" s="16">
        <v>1</v>
      </c>
    </row>
    <row r="73" spans="1:2" ht="12.75">
      <c r="A73" s="16">
        <v>73</v>
      </c>
      <c r="B73" s="16">
        <v>1</v>
      </c>
    </row>
    <row r="74" spans="1:2" ht="12.75">
      <c r="A74" s="16">
        <v>74</v>
      </c>
      <c r="B74" s="16">
        <v>1</v>
      </c>
    </row>
    <row r="75" spans="1:2" ht="12.75">
      <c r="A75" s="16">
        <v>75</v>
      </c>
      <c r="B75" s="16">
        <v>1</v>
      </c>
    </row>
    <row r="76" spans="1:2" ht="12.75">
      <c r="A76" s="16">
        <v>76</v>
      </c>
      <c r="B76" s="16">
        <v>1</v>
      </c>
    </row>
    <row r="77" spans="1:2" ht="12.75">
      <c r="A77" s="16">
        <v>77</v>
      </c>
      <c r="B77" s="16">
        <v>1</v>
      </c>
    </row>
    <row r="78" spans="1:2" ht="12.75">
      <c r="A78" s="16">
        <v>78</v>
      </c>
      <c r="B78" s="16">
        <v>1</v>
      </c>
    </row>
    <row r="79" spans="1:2" ht="12.75">
      <c r="A79" s="16">
        <v>79</v>
      </c>
      <c r="B79" s="16">
        <v>1</v>
      </c>
    </row>
    <row r="80" spans="1:2" ht="12.75">
      <c r="A80" s="16">
        <v>80</v>
      </c>
      <c r="B80" s="16">
        <v>1</v>
      </c>
    </row>
    <row r="81" spans="1:2" ht="12.75">
      <c r="A81" s="16">
        <v>81</v>
      </c>
      <c r="B81" s="16">
        <v>1</v>
      </c>
    </row>
    <row r="82" spans="1:2" ht="12.75">
      <c r="A82" s="16">
        <v>82</v>
      </c>
      <c r="B82" s="16">
        <v>1</v>
      </c>
    </row>
    <row r="83" spans="1:2" ht="12.75">
      <c r="A83" s="16">
        <v>83</v>
      </c>
      <c r="B83" s="16">
        <v>1</v>
      </c>
    </row>
    <row r="84" spans="1:2" ht="12.75">
      <c r="A84" s="16">
        <v>84</v>
      </c>
      <c r="B84" s="16">
        <v>1</v>
      </c>
    </row>
    <row r="85" spans="1:2" ht="12.75">
      <c r="A85" s="16">
        <v>85</v>
      </c>
      <c r="B85" s="16">
        <v>1</v>
      </c>
    </row>
    <row r="86" spans="1:2" ht="12.75">
      <c r="A86" s="16">
        <v>86</v>
      </c>
      <c r="B86" s="16">
        <v>1</v>
      </c>
    </row>
    <row r="87" spans="1:2" ht="12.75">
      <c r="A87" s="16">
        <v>87</v>
      </c>
      <c r="B87" s="16">
        <v>1</v>
      </c>
    </row>
    <row r="88" spans="1:2" ht="12.75">
      <c r="A88" s="16">
        <v>88</v>
      </c>
      <c r="B88" s="16">
        <v>1</v>
      </c>
    </row>
    <row r="89" spans="1:2" ht="12.75">
      <c r="A89" s="16">
        <v>89</v>
      </c>
      <c r="B89" s="16">
        <v>1</v>
      </c>
    </row>
    <row r="90" spans="1:2" ht="12.75">
      <c r="A90" s="16">
        <v>90</v>
      </c>
      <c r="B90" s="16">
        <v>1</v>
      </c>
    </row>
    <row r="91" spans="1:2" ht="12.75">
      <c r="A91" s="16">
        <v>91</v>
      </c>
      <c r="B91" s="16">
        <v>1</v>
      </c>
    </row>
    <row r="92" spans="1:2" ht="12.75">
      <c r="A92" s="16">
        <v>92</v>
      </c>
      <c r="B92" s="16">
        <v>1</v>
      </c>
    </row>
    <row r="93" spans="1:2" ht="12.75">
      <c r="A93" s="16">
        <v>93</v>
      </c>
      <c r="B93" s="16">
        <v>1</v>
      </c>
    </row>
    <row r="94" spans="1:2" ht="12.75">
      <c r="A94" s="16">
        <v>94</v>
      </c>
      <c r="B94" s="16">
        <v>1</v>
      </c>
    </row>
    <row r="95" spans="1:2" ht="12.75">
      <c r="A95" s="16">
        <v>95</v>
      </c>
      <c r="B95" s="16">
        <v>1</v>
      </c>
    </row>
    <row r="96" spans="1:2" ht="12.75">
      <c r="A96" s="16">
        <v>96</v>
      </c>
      <c r="B96" s="16">
        <v>1</v>
      </c>
    </row>
    <row r="97" spans="1:2" ht="12.75">
      <c r="A97" s="16">
        <v>97</v>
      </c>
      <c r="B97" s="16">
        <v>1</v>
      </c>
    </row>
    <row r="98" spans="1:2" ht="12.75">
      <c r="A98" s="16">
        <v>98</v>
      </c>
      <c r="B98" s="16">
        <v>1</v>
      </c>
    </row>
    <row r="99" spans="1:2" ht="12.75">
      <c r="A99" s="16">
        <v>99</v>
      </c>
      <c r="B99" s="16">
        <v>1</v>
      </c>
    </row>
    <row r="100" spans="1:2" ht="12.75">
      <c r="A100" s="16">
        <v>100</v>
      </c>
      <c r="B100" s="16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2010-10-08T12:01:14Z</cp:lastPrinted>
  <dcterms:created xsi:type="dcterms:W3CDTF">2005-05-23T05:52:31Z</dcterms:created>
  <dcterms:modified xsi:type="dcterms:W3CDTF">2016-05-27T07:10:19Z</dcterms:modified>
  <cp:category/>
  <cp:version/>
  <cp:contentType/>
  <cp:contentStatus/>
</cp:coreProperties>
</file>