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60" windowHeight="12405"/>
  </bookViews>
  <sheets>
    <sheet name="klasyfikacja końcowa po II bieg" sheetId="7" r:id="rId1"/>
  </sheets>
  <definedNames>
    <definedName name="_xlnm.Print_Area" localSheetId="0">'klasyfikacja końcowa po II bieg'!$A$1:$V$150</definedName>
  </definedNames>
  <calcPr calcId="124519"/>
</workbook>
</file>

<file path=xl/calcChain.xml><?xml version="1.0" encoding="utf-8"?>
<calcChain xmlns="http://schemas.openxmlformats.org/spreadsheetml/2006/main">
  <c r="U87" i="7"/>
  <c r="U50"/>
  <c r="U39"/>
  <c r="U38"/>
  <c r="U31"/>
  <c r="U32"/>
  <c r="U33"/>
  <c r="U21"/>
  <c r="U20"/>
  <c r="U19"/>
  <c r="U18"/>
  <c r="U17"/>
  <c r="U34"/>
  <c r="U30"/>
  <c r="U133"/>
  <c r="U113"/>
  <c r="U111"/>
  <c r="U52"/>
  <c r="U147"/>
  <c r="U65"/>
  <c r="U61"/>
  <c r="U35"/>
  <c r="U37"/>
  <c r="U13"/>
  <c r="U36"/>
  <c r="U145"/>
  <c r="U146"/>
  <c r="U144"/>
  <c r="U135"/>
  <c r="U130"/>
  <c r="U131"/>
  <c r="U134"/>
  <c r="U112"/>
  <c r="U109"/>
  <c r="U110"/>
  <c r="U102"/>
  <c r="U98"/>
  <c r="U100"/>
  <c r="U101"/>
  <c r="U99"/>
  <c r="U97"/>
  <c r="U59"/>
  <c r="U64"/>
  <c r="U66"/>
  <c r="U60"/>
  <c r="U62"/>
  <c r="U63"/>
  <c r="U58"/>
  <c r="U51"/>
  <c r="U49"/>
  <c r="U48"/>
  <c r="U9"/>
  <c r="U11"/>
  <c r="U108"/>
  <c r="U96"/>
  <c r="U85"/>
  <c r="U83"/>
  <c r="U84"/>
  <c r="U88"/>
  <c r="U86"/>
  <c r="U16"/>
  <c r="U15"/>
  <c r="U14"/>
  <c r="U10"/>
  <c r="U12"/>
  <c r="U22"/>
  <c r="U29"/>
  <c r="U46"/>
  <c r="U47"/>
  <c r="U72"/>
  <c r="U73"/>
  <c r="U82"/>
  <c r="U121"/>
  <c r="U122"/>
</calcChain>
</file>

<file path=xl/sharedStrings.xml><?xml version="1.0" encoding="utf-8"?>
<sst xmlns="http://schemas.openxmlformats.org/spreadsheetml/2006/main" count="567" uniqueCount="190">
  <si>
    <t>nr</t>
  </si>
  <si>
    <t>nazwisko i imię</t>
  </si>
  <si>
    <t>rocznik</t>
  </si>
  <si>
    <t>szkoła/klub/miejscowość</t>
  </si>
  <si>
    <t>04.04</t>
  </si>
  <si>
    <t>25.04</t>
  </si>
  <si>
    <t>16.05</t>
  </si>
  <si>
    <t>30.05</t>
  </si>
  <si>
    <t>suma</t>
  </si>
  <si>
    <t>miejsce</t>
  </si>
  <si>
    <t>punkty</t>
  </si>
  <si>
    <t>SP W TERESINIE</t>
  </si>
  <si>
    <t>CIARKA PATRYCJA</t>
  </si>
  <si>
    <t>TRZOS KAMIL</t>
  </si>
  <si>
    <t>CIARKA SYLWIA</t>
  </si>
  <si>
    <t>UKS FILIPIDES TERESIN</t>
  </si>
  <si>
    <t>PAWŁOWSKI MICHAŁ</t>
  </si>
  <si>
    <t>ANDRYSZCZYK JULIAN</t>
  </si>
  <si>
    <t>SIKORA RADOSŁAW</t>
  </si>
  <si>
    <t>CIESIELSKA ANNA</t>
  </si>
  <si>
    <t>IZAK ROBERT</t>
  </si>
  <si>
    <t>ANDRYSZCZYK INGA</t>
  </si>
  <si>
    <t>MAŁECKI JAKUB</t>
  </si>
  <si>
    <t>ŁABĘDZKI JAKUB</t>
  </si>
  <si>
    <t>PAWŁOWSKI PAWEŁ</t>
  </si>
  <si>
    <t>KOPEĆ KAROLINA</t>
  </si>
  <si>
    <t>KLINGBEIL BARTŁOMIEJ</t>
  </si>
  <si>
    <t>GIMNAZJUM W TERESINIE</t>
  </si>
  <si>
    <t>BOROWSKI ZBIGNIEW</t>
  </si>
  <si>
    <t>Klasyfikacja w kategorii SZKOŁA PODSTAWOWA CHŁOPCY klasa 0-II 200m</t>
  </si>
  <si>
    <t>Klasyfikacja w kategori  SZKOŁA PODSTAWOWA CHŁOPCY klasa III-IV 600m</t>
  </si>
  <si>
    <t xml:space="preserve"> Klasyfikacja w kategorii SZKOŁA PODSTAWOWA CHŁOPCY klasa V-VI 800m</t>
  </si>
  <si>
    <t>Klasyfikacja w kategori GIMNAZJUM DZIEWCZYNKI 800m</t>
  </si>
  <si>
    <t>Klasyfikacja w kategorii GIMNAZJUM CHŁOPCY 1000m</t>
  </si>
  <si>
    <t>klasyfikacja w kategorii OPEN MĘŻCZYŹNI DO 29 LAT 3000m</t>
  </si>
  <si>
    <t>klasyfikacja w kategorii OPEN MĘŻCZYŹNI POW. 30 LAT 3000m</t>
  </si>
  <si>
    <t>Klasyfikacja w kategorii SZKOŁA PODSTAWOWA DZIEWCZYNKI klasa O-II 100m</t>
  </si>
  <si>
    <t>Klasyfikacja w kategorii SZKOŁA PODSTAWOWA DZIEWCZYNKI KLASA III-IV 400m</t>
  </si>
  <si>
    <t xml:space="preserve"> Klasyfikacja w kategorii SZKOŁA PODSTSTAWOWA DZIEWCZYNKI klasa V-VI 600m</t>
  </si>
  <si>
    <t>SZEWCZYK JULIA</t>
  </si>
  <si>
    <t>PAWŁOWSKI MARIUSZ</t>
  </si>
  <si>
    <t>KACZMAREK WIKTORIA</t>
  </si>
  <si>
    <t>KM AKTYWNI SOCHACZEW</t>
  </si>
  <si>
    <t>punkty/czas</t>
  </si>
  <si>
    <t>miejsce/czas</t>
  </si>
  <si>
    <t>IZAK MIKOŁAJ</t>
  </si>
  <si>
    <t>ODOLCZYK MATEUSZ</t>
  </si>
  <si>
    <t>ODOLCZYK MARIA</t>
  </si>
  <si>
    <t>WOSIŃSKI MIKOŁAJ</t>
  </si>
  <si>
    <t>ZAWADZKI KAROL</t>
  </si>
  <si>
    <t>KUNICKI FILIP</t>
  </si>
  <si>
    <t>LELONEK KLAUDIA</t>
  </si>
  <si>
    <t>SOCHACZEW</t>
  </si>
  <si>
    <t>SADOWSKI MATEUSZ</t>
  </si>
  <si>
    <t>GONTA ANETA</t>
  </si>
  <si>
    <t xml:space="preserve">KUŹNICKA KATARZYNA </t>
  </si>
  <si>
    <t>5/3.05</t>
  </si>
  <si>
    <t>ZĄBCZYŃSKI ADAM</t>
  </si>
  <si>
    <t>WINNICKI ŁUKASZ</t>
  </si>
  <si>
    <t>KANIEWSKI BARTŁOMIEJ</t>
  </si>
  <si>
    <t>1/9.55</t>
  </si>
  <si>
    <t>3/12.56</t>
  </si>
  <si>
    <t>ALEKSANDROWICZ JAKUB</t>
  </si>
  <si>
    <t>GOŁĄB ZUZANNA</t>
  </si>
  <si>
    <t>3/2.17</t>
  </si>
  <si>
    <t>4/3.05</t>
  </si>
  <si>
    <t>TERESIN</t>
  </si>
  <si>
    <t xml:space="preserve">KLASYFIKACJA V GP TERESINA W BIEGACH </t>
  </si>
  <si>
    <t>Klasyfikacja w kategorii OPEN KOBIETY 1000m</t>
  </si>
  <si>
    <t>SP ŚLADÓW</t>
  </si>
  <si>
    <t xml:space="preserve"> DOBRZYŃSKA ROKSANA</t>
  </si>
  <si>
    <t>2/18.20</t>
  </si>
  <si>
    <t>WOSIŃSKA JULIA</t>
  </si>
  <si>
    <t>3/18.40</t>
  </si>
  <si>
    <t>KALWARCZYK MARTYNA</t>
  </si>
  <si>
    <t>RACZKOWSKA PATRYCJA</t>
  </si>
  <si>
    <t>8/21.30</t>
  </si>
  <si>
    <t>KAMIONKA KATARZYNA</t>
  </si>
  <si>
    <t>1/17.80</t>
  </si>
  <si>
    <t>4/18.70</t>
  </si>
  <si>
    <t>5/19.10</t>
  </si>
  <si>
    <t>6/19.20</t>
  </si>
  <si>
    <t>7/20.10</t>
  </si>
  <si>
    <t>9/21.70</t>
  </si>
  <si>
    <t>BEDNARCZYK JULIA</t>
  </si>
  <si>
    <t>10/21.90</t>
  </si>
  <si>
    <t>KULICKA ANNA</t>
  </si>
  <si>
    <t>11/22.30</t>
  </si>
  <si>
    <t>KIJO KATARZYNA</t>
  </si>
  <si>
    <t>12/22.60</t>
  </si>
  <si>
    <t>GŁADYSZ NATALIA</t>
  </si>
  <si>
    <t>13/23.00</t>
  </si>
  <si>
    <t>ZIEMIAN AGATA</t>
  </si>
  <si>
    <t>14/23.40</t>
  </si>
  <si>
    <t>27.04</t>
  </si>
  <si>
    <t>11.05</t>
  </si>
  <si>
    <t>25.05</t>
  </si>
  <si>
    <t>BAJURSKI NORBERT</t>
  </si>
  <si>
    <t>1/38.50</t>
  </si>
  <si>
    <t>KALWARCZYK MAKSYMILIAN</t>
  </si>
  <si>
    <t>2/42.50</t>
  </si>
  <si>
    <t>3/43.40</t>
  </si>
  <si>
    <t>GRZYBEK MARCEL</t>
  </si>
  <si>
    <t>4/43.70</t>
  </si>
  <si>
    <t>BARGIEŁ NORBERT</t>
  </si>
  <si>
    <t>5/45.70</t>
  </si>
  <si>
    <t>WIŚNIEWSKI ADAM</t>
  </si>
  <si>
    <t>6/46.00</t>
  </si>
  <si>
    <t>GAWOR MATEUSZ</t>
  </si>
  <si>
    <t>7/47.20</t>
  </si>
  <si>
    <t>8/49.00</t>
  </si>
  <si>
    <t>SELERSKI KACPER</t>
  </si>
  <si>
    <t>9/50.00</t>
  </si>
  <si>
    <t>BOLESTA KAROL</t>
  </si>
  <si>
    <t>11/58.00</t>
  </si>
  <si>
    <t>MRÓZ BARTOSZ</t>
  </si>
  <si>
    <t>10/55.00</t>
  </si>
  <si>
    <t>DRAGAŃSKA JULIA</t>
  </si>
  <si>
    <t>1/1.15</t>
  </si>
  <si>
    <t>CIESIELAKA MAGDALENA</t>
  </si>
  <si>
    <t>2/1.17</t>
  </si>
  <si>
    <t>PIETRUSZKA ALEKSANDRA</t>
  </si>
  <si>
    <t>3/1.27</t>
  </si>
  <si>
    <t>4/1.28</t>
  </si>
  <si>
    <t>MARCJAŃSKA PAULINA</t>
  </si>
  <si>
    <t>5/1.29</t>
  </si>
  <si>
    <t>RACZKOWSKA WIKTORIA</t>
  </si>
  <si>
    <t>6/1.30</t>
  </si>
  <si>
    <t>7/1.35</t>
  </si>
  <si>
    <t>1/2.01</t>
  </si>
  <si>
    <t>2/2.14</t>
  </si>
  <si>
    <t>ŁASICA MIKOŁAJ</t>
  </si>
  <si>
    <t>4/2.21</t>
  </si>
  <si>
    <t>5/2.25</t>
  </si>
  <si>
    <t>6/2.32</t>
  </si>
  <si>
    <t>7/2.34</t>
  </si>
  <si>
    <t>ŁUKASIEWICZ KLAUDIUSZ</t>
  </si>
  <si>
    <t>8/2.43</t>
  </si>
  <si>
    <t>9/2.50</t>
  </si>
  <si>
    <t>GOŁĘBIOWSKA AGNIESZKA</t>
  </si>
  <si>
    <t>LKS MAZOWSZE TERESIN</t>
  </si>
  <si>
    <t>1/2.05</t>
  </si>
  <si>
    <t>POŁEĆ PAULINA</t>
  </si>
  <si>
    <t>2/2.25</t>
  </si>
  <si>
    <t>KAJDAS ADAM</t>
  </si>
  <si>
    <t>1/2.31</t>
  </si>
  <si>
    <t>SKORUPA KAMIL</t>
  </si>
  <si>
    <t>2/2.44</t>
  </si>
  <si>
    <t>REGULSKI JACEK</t>
  </si>
  <si>
    <t>3/3.00</t>
  </si>
  <si>
    <t>OSTROWSKI PIOTR</t>
  </si>
  <si>
    <t>5/3.14</t>
  </si>
  <si>
    <t>6/3.36</t>
  </si>
  <si>
    <t>LINK ARTUR</t>
  </si>
  <si>
    <t>7/3.42</t>
  </si>
  <si>
    <t>1/2.41</t>
  </si>
  <si>
    <t>2/2.47</t>
  </si>
  <si>
    <t>3/2.50</t>
  </si>
  <si>
    <t>4/2.55</t>
  </si>
  <si>
    <t>6/3.17</t>
  </si>
  <si>
    <t>BOGUCKA ADRIANNA</t>
  </si>
  <si>
    <t>7/3.45</t>
  </si>
  <si>
    <t>1/3.21</t>
  </si>
  <si>
    <t>KACZMAREK KONRAD</t>
  </si>
  <si>
    <t>GIMNAZJUM W SOCHACZEWIE</t>
  </si>
  <si>
    <t>2/3.21</t>
  </si>
  <si>
    <t>3/3.26</t>
  </si>
  <si>
    <t>KORNACKI MATEUSZ</t>
  </si>
  <si>
    <t>4/3.37</t>
  </si>
  <si>
    <t>5/3.38</t>
  </si>
  <si>
    <t>6/3.42</t>
  </si>
  <si>
    <t>POKORSKA MICHALINA</t>
  </si>
  <si>
    <t>1/4.10</t>
  </si>
  <si>
    <t>SZYMALA KATARZYNA</t>
  </si>
  <si>
    <t xml:space="preserve">WUM </t>
  </si>
  <si>
    <t>2/4.30</t>
  </si>
  <si>
    <t>KOZŁOWSKI GRZEGORZ</t>
  </si>
  <si>
    <t>AZS AWF WARSZAWA</t>
  </si>
  <si>
    <t>2/9.57</t>
  </si>
  <si>
    <t>3/10.40</t>
  </si>
  <si>
    <t>4/12.00</t>
  </si>
  <si>
    <t>5/12.30</t>
  </si>
  <si>
    <t>AKSAMIT JAKUB</t>
  </si>
  <si>
    <t>6/12.35</t>
  </si>
  <si>
    <t>KIESZEK TADEUSZ</t>
  </si>
  <si>
    <t>KS OŻAROWIANKA</t>
  </si>
  <si>
    <t>KRZYŻAK TOMASZ</t>
  </si>
  <si>
    <t>1/12.35</t>
  </si>
  <si>
    <t>2/12.40</t>
  </si>
  <si>
    <t>4/18.00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</si>
</sst>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b/>
      <sz val="10"/>
      <name val="Arial"/>
      <family val="2"/>
      <charset val="238"/>
    </font>
    <font>
      <b/>
      <sz val="6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0" borderId="0" xfId="0" applyFill="1"/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Fill="1" applyBorder="1"/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/>
    <xf numFmtId="0" fontId="3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4" borderId="0" xfId="0" applyFill="1" applyBorder="1"/>
    <xf numFmtId="0" fontId="0" fillId="0" borderId="34" xfId="0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5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1" fillId="3" borderId="6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43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" fillId="0" borderId="64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" fillId="3" borderId="64" xfId="0" applyFont="1" applyFill="1" applyBorder="1" applyAlignment="1">
      <alignment horizontal="center"/>
    </xf>
    <xf numFmtId="0" fontId="1" fillId="3" borderId="66" xfId="0" applyFont="1" applyFill="1" applyBorder="1" applyAlignment="1">
      <alignment horizontal="center"/>
    </xf>
    <xf numFmtId="0" fontId="1" fillId="3" borderId="6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57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/>
    </xf>
    <xf numFmtId="0" fontId="1" fillId="3" borderId="6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4" fillId="0" borderId="4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Fill="1" applyBorder="1"/>
    <xf numFmtId="0" fontId="0" fillId="4" borderId="47" xfId="0" applyFill="1" applyBorder="1"/>
    <xf numFmtId="0" fontId="0" fillId="4" borderId="22" xfId="0" applyFill="1" applyBorder="1"/>
    <xf numFmtId="0" fontId="1" fillId="3" borderId="69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0" fontId="1" fillId="3" borderId="70" xfId="0" applyFont="1" applyFill="1" applyBorder="1" applyAlignment="1">
      <alignment horizontal="center"/>
    </xf>
    <xf numFmtId="0" fontId="1" fillId="3" borderId="74" xfId="0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textRotation="180"/>
    </xf>
    <xf numFmtId="0" fontId="2" fillId="0" borderId="45" xfId="0" applyFont="1" applyFill="1" applyBorder="1" applyAlignment="1">
      <alignment horizontal="center" vertical="center" textRotation="180"/>
    </xf>
    <xf numFmtId="0" fontId="1" fillId="0" borderId="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textRotation="180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4" xfId="0" applyFont="1" applyBorder="1" applyAlignment="1">
      <alignment horizontal="left" vertical="center" indent="1"/>
    </xf>
    <xf numFmtId="0" fontId="1" fillId="0" borderId="66" xfId="0" applyFont="1" applyBorder="1" applyAlignment="1">
      <alignment horizontal="left" vertical="center" indent="1"/>
    </xf>
    <xf numFmtId="0" fontId="1" fillId="0" borderId="34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35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6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Alignment="1"/>
    <xf numFmtId="0" fontId="0" fillId="0" borderId="7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" fillId="2" borderId="5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50"/>
  <sheetViews>
    <sheetView tabSelected="1" view="pageBreakPreview" zoomScaleSheetLayoutView="100" workbookViewId="0">
      <selection activeCell="D137" sqref="D137"/>
    </sheetView>
  </sheetViews>
  <sheetFormatPr defaultRowHeight="12.75"/>
  <cols>
    <col min="1" max="1" width="5.5703125" customWidth="1"/>
    <col min="2" max="2" width="28" bestFit="1" customWidth="1"/>
    <col min="3" max="3" width="7.28515625" customWidth="1"/>
    <col min="4" max="4" width="29" bestFit="1" customWidth="1"/>
    <col min="5" max="12" width="0" hidden="1" customWidth="1"/>
    <col min="13" max="13" width="11.42578125" bestFit="1" customWidth="1"/>
    <col min="14" max="14" width="6.7109375" customWidth="1"/>
    <col min="15" max="15" width="11.42578125" bestFit="1" customWidth="1"/>
    <col min="16" max="16" width="6.7109375" customWidth="1"/>
    <col min="17" max="17" width="10.7109375" customWidth="1"/>
    <col min="18" max="18" width="6.7109375" customWidth="1"/>
    <col min="19" max="20" width="0" hidden="1" customWidth="1"/>
  </cols>
  <sheetData>
    <row r="2" spans="1:22" ht="18">
      <c r="A2" s="243" t="s">
        <v>67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</row>
    <row r="3" spans="1:22" ht="18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5" spans="1:22" ht="13.5" customHeight="1">
      <c r="A5" s="268" t="s">
        <v>36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U5" s="1"/>
      <c r="V5" s="1"/>
    </row>
    <row r="6" spans="1:22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U6" s="1"/>
      <c r="V6" s="1"/>
    </row>
    <row r="7" spans="1:22" ht="13.5" customHeight="1" thickBot="1">
      <c r="A7" s="244" t="s">
        <v>0</v>
      </c>
      <c r="B7" s="246" t="s">
        <v>1</v>
      </c>
      <c r="C7" s="246" t="s">
        <v>2</v>
      </c>
      <c r="D7" s="246" t="s">
        <v>3</v>
      </c>
      <c r="E7" s="240" t="s">
        <v>4</v>
      </c>
      <c r="F7" s="241"/>
      <c r="G7" s="240" t="s">
        <v>5</v>
      </c>
      <c r="H7" s="241"/>
      <c r="I7" s="240" t="s">
        <v>6</v>
      </c>
      <c r="J7" s="241"/>
      <c r="K7" s="240" t="s">
        <v>7</v>
      </c>
      <c r="L7" s="253"/>
      <c r="M7" s="242" t="s">
        <v>94</v>
      </c>
      <c r="N7" s="241"/>
      <c r="O7" s="240" t="s">
        <v>95</v>
      </c>
      <c r="P7" s="241"/>
      <c r="Q7" s="240" t="s">
        <v>96</v>
      </c>
      <c r="R7" s="241"/>
      <c r="S7" s="240" t="s">
        <v>7</v>
      </c>
      <c r="T7" s="253"/>
      <c r="U7" s="248" t="s">
        <v>8</v>
      </c>
      <c r="V7" s="250" t="s">
        <v>9</v>
      </c>
    </row>
    <row r="8" spans="1:22" ht="13.5" thickBot="1">
      <c r="A8" s="245"/>
      <c r="B8" s="247"/>
      <c r="C8" s="247"/>
      <c r="D8" s="247"/>
      <c r="E8" s="3" t="s">
        <v>9</v>
      </c>
      <c r="F8" s="3" t="s">
        <v>10</v>
      </c>
      <c r="G8" s="3" t="s">
        <v>9</v>
      </c>
      <c r="H8" s="3" t="s">
        <v>10</v>
      </c>
      <c r="I8" s="3" t="s">
        <v>9</v>
      </c>
      <c r="J8" s="3" t="s">
        <v>10</v>
      </c>
      <c r="K8" s="3" t="s">
        <v>9</v>
      </c>
      <c r="L8" s="4" t="s">
        <v>10</v>
      </c>
      <c r="M8" s="79" t="s">
        <v>44</v>
      </c>
      <c r="N8" s="80" t="s">
        <v>10</v>
      </c>
      <c r="O8" s="80" t="s">
        <v>44</v>
      </c>
      <c r="P8" s="80" t="s">
        <v>10</v>
      </c>
      <c r="Q8" s="80" t="s">
        <v>44</v>
      </c>
      <c r="R8" s="81" t="s">
        <v>10</v>
      </c>
      <c r="S8" s="23" t="s">
        <v>9</v>
      </c>
      <c r="T8" s="3" t="s">
        <v>10</v>
      </c>
      <c r="U8" s="249"/>
      <c r="V8" s="251"/>
    </row>
    <row r="9" spans="1:22">
      <c r="A9" s="5">
        <v>122</v>
      </c>
      <c r="B9" s="6" t="s">
        <v>70</v>
      </c>
      <c r="C9" s="6">
        <v>2004</v>
      </c>
      <c r="D9" s="6" t="s">
        <v>69</v>
      </c>
      <c r="E9" s="7"/>
      <c r="F9" s="8"/>
      <c r="G9" s="8"/>
      <c r="H9" s="8"/>
      <c r="I9" s="8"/>
      <c r="J9" s="8"/>
      <c r="K9" s="8"/>
      <c r="L9" s="8"/>
      <c r="M9" s="50" t="s">
        <v>78</v>
      </c>
      <c r="N9" s="25">
        <v>20</v>
      </c>
      <c r="O9" s="50">
        <v>0</v>
      </c>
      <c r="P9" s="25">
        <v>0</v>
      </c>
      <c r="Q9" s="50">
        <v>0</v>
      </c>
      <c r="R9" s="61">
        <v>0</v>
      </c>
      <c r="S9" s="131"/>
      <c r="T9" s="52"/>
      <c r="U9" s="235">
        <f t="shared" ref="U9" si="0">SUM(N9+P9+R9)</f>
        <v>20</v>
      </c>
      <c r="V9" s="88">
        <v>1</v>
      </c>
    </row>
    <row r="10" spans="1:22">
      <c r="A10" s="139">
        <v>70</v>
      </c>
      <c r="B10" s="19" t="s">
        <v>63</v>
      </c>
      <c r="C10" s="19">
        <v>2003</v>
      </c>
      <c r="D10" s="19" t="s">
        <v>11</v>
      </c>
      <c r="E10" s="209"/>
      <c r="F10" s="210"/>
      <c r="G10" s="210"/>
      <c r="H10" s="210"/>
      <c r="I10" s="210"/>
      <c r="J10" s="210"/>
      <c r="K10" s="210"/>
      <c r="L10" s="210"/>
      <c r="M10" s="211" t="s">
        <v>71</v>
      </c>
      <c r="N10" s="26">
        <v>18</v>
      </c>
      <c r="O10" s="210">
        <v>0</v>
      </c>
      <c r="P10" s="210">
        <v>0</v>
      </c>
      <c r="Q10" s="210">
        <v>0</v>
      </c>
      <c r="R10" s="179">
        <v>0</v>
      </c>
      <c r="S10" s="224"/>
      <c r="T10" s="178"/>
      <c r="U10" s="236">
        <f t="shared" ref="U10:U22" si="1">SUM(N10+P10+R10)</f>
        <v>18</v>
      </c>
      <c r="V10" s="89">
        <v>2</v>
      </c>
    </row>
    <row r="11" spans="1:22">
      <c r="A11" s="9">
        <v>123</v>
      </c>
      <c r="B11" s="32" t="s">
        <v>72</v>
      </c>
      <c r="C11" s="10">
        <v>2003</v>
      </c>
      <c r="D11" s="10" t="s">
        <v>69</v>
      </c>
      <c r="E11" s="11"/>
      <c r="F11" s="12"/>
      <c r="G11" s="12"/>
      <c r="H11" s="12"/>
      <c r="I11" s="12"/>
      <c r="J11" s="12"/>
      <c r="K11" s="12"/>
      <c r="L11" s="12"/>
      <c r="M11" s="28" t="s">
        <v>73</v>
      </c>
      <c r="N11" s="27">
        <v>16</v>
      </c>
      <c r="O11" s="28">
        <v>0</v>
      </c>
      <c r="P11" s="27">
        <v>0</v>
      </c>
      <c r="Q11" s="28">
        <v>0</v>
      </c>
      <c r="R11" s="62">
        <v>0</v>
      </c>
      <c r="S11" s="132"/>
      <c r="T11" s="37"/>
      <c r="U11" s="237">
        <f t="shared" si="1"/>
        <v>16</v>
      </c>
      <c r="V11" s="89">
        <v>3</v>
      </c>
    </row>
    <row r="12" spans="1:22">
      <c r="A12" s="9">
        <v>74</v>
      </c>
      <c r="B12" s="10" t="s">
        <v>41</v>
      </c>
      <c r="C12" s="10">
        <v>2003</v>
      </c>
      <c r="D12" s="10" t="s">
        <v>15</v>
      </c>
      <c r="E12" s="11"/>
      <c r="F12" s="12"/>
      <c r="G12" s="12"/>
      <c r="H12" s="12"/>
      <c r="I12" s="12"/>
      <c r="J12" s="12"/>
      <c r="K12" s="12"/>
      <c r="L12" s="12"/>
      <c r="M12" s="28" t="s">
        <v>79</v>
      </c>
      <c r="N12" s="27">
        <v>14</v>
      </c>
      <c r="O12" s="28">
        <v>0</v>
      </c>
      <c r="P12" s="27">
        <v>0</v>
      </c>
      <c r="Q12" s="28">
        <v>0</v>
      </c>
      <c r="R12" s="62">
        <v>0</v>
      </c>
      <c r="S12" s="132"/>
      <c r="T12" s="37"/>
      <c r="U12" s="237">
        <f t="shared" si="1"/>
        <v>14</v>
      </c>
      <c r="V12" s="89">
        <v>4</v>
      </c>
    </row>
    <row r="13" spans="1:22">
      <c r="A13" s="98">
        <v>157</v>
      </c>
      <c r="B13" s="99" t="s">
        <v>47</v>
      </c>
      <c r="C13" s="99">
        <v>2003</v>
      </c>
      <c r="D13" s="99" t="s">
        <v>11</v>
      </c>
      <c r="E13" s="100"/>
      <c r="F13" s="101"/>
      <c r="G13" s="101"/>
      <c r="H13" s="101"/>
      <c r="I13" s="101"/>
      <c r="J13" s="101"/>
      <c r="K13" s="101"/>
      <c r="L13" s="101"/>
      <c r="M13" s="126" t="s">
        <v>80</v>
      </c>
      <c r="N13" s="127">
        <v>12</v>
      </c>
      <c r="O13" s="28">
        <v>0</v>
      </c>
      <c r="P13" s="127">
        <v>0</v>
      </c>
      <c r="Q13" s="126">
        <v>0</v>
      </c>
      <c r="R13" s="134">
        <v>0</v>
      </c>
      <c r="S13" s="133"/>
      <c r="T13" s="128"/>
      <c r="U13" s="237">
        <f t="shared" si="1"/>
        <v>12</v>
      </c>
      <c r="V13" s="89">
        <v>5</v>
      </c>
    </row>
    <row r="14" spans="1:22">
      <c r="A14" s="9">
        <v>64</v>
      </c>
      <c r="B14" s="10" t="s">
        <v>21</v>
      </c>
      <c r="C14" s="10">
        <v>2004</v>
      </c>
      <c r="D14" s="10" t="s">
        <v>15</v>
      </c>
      <c r="E14" s="11"/>
      <c r="F14" s="12"/>
      <c r="G14" s="12"/>
      <c r="H14" s="12"/>
      <c r="I14" s="12"/>
      <c r="J14" s="12"/>
      <c r="K14" s="12"/>
      <c r="L14" s="12"/>
      <c r="M14" s="28" t="s">
        <v>81</v>
      </c>
      <c r="N14" s="27">
        <v>10</v>
      </c>
      <c r="O14" s="213">
        <v>0</v>
      </c>
      <c r="P14" s="27">
        <v>0</v>
      </c>
      <c r="Q14" s="28">
        <v>0</v>
      </c>
      <c r="R14" s="62">
        <v>0</v>
      </c>
      <c r="S14" s="132"/>
      <c r="T14" s="37"/>
      <c r="U14" s="237">
        <f t="shared" si="1"/>
        <v>10</v>
      </c>
      <c r="V14" s="89">
        <v>6</v>
      </c>
    </row>
    <row r="15" spans="1:22">
      <c r="A15" s="9">
        <v>127</v>
      </c>
      <c r="B15" s="175" t="s">
        <v>74</v>
      </c>
      <c r="C15" s="10">
        <v>2006</v>
      </c>
      <c r="D15" s="10" t="s">
        <v>11</v>
      </c>
      <c r="E15" s="11"/>
      <c r="F15" s="12"/>
      <c r="G15" s="12"/>
      <c r="H15" s="12"/>
      <c r="I15" s="12"/>
      <c r="J15" s="12"/>
      <c r="K15" s="12"/>
      <c r="L15" s="12"/>
      <c r="M15" s="28" t="s">
        <v>82</v>
      </c>
      <c r="N15" s="27">
        <v>8</v>
      </c>
      <c r="O15" s="28">
        <v>0</v>
      </c>
      <c r="P15" s="27">
        <v>0</v>
      </c>
      <c r="Q15" s="28">
        <v>0</v>
      </c>
      <c r="R15" s="62">
        <v>0</v>
      </c>
      <c r="S15" s="132"/>
      <c r="T15" s="37"/>
      <c r="U15" s="237">
        <f t="shared" si="1"/>
        <v>8</v>
      </c>
      <c r="V15" s="89">
        <v>7</v>
      </c>
    </row>
    <row r="16" spans="1:22">
      <c r="A16" s="98">
        <v>95</v>
      </c>
      <c r="B16" s="99" t="s">
        <v>75</v>
      </c>
      <c r="C16" s="99">
        <v>2004</v>
      </c>
      <c r="D16" s="99" t="s">
        <v>11</v>
      </c>
      <c r="E16" s="100"/>
      <c r="F16" s="101"/>
      <c r="G16" s="101"/>
      <c r="H16" s="101"/>
      <c r="I16" s="101"/>
      <c r="J16" s="101"/>
      <c r="K16" s="101"/>
      <c r="L16" s="101"/>
      <c r="M16" s="101" t="s">
        <v>76</v>
      </c>
      <c r="N16" s="101">
        <v>6</v>
      </c>
      <c r="O16" s="101">
        <v>0</v>
      </c>
      <c r="P16" s="101">
        <v>0</v>
      </c>
      <c r="Q16" s="101">
        <v>0</v>
      </c>
      <c r="R16" s="223">
        <v>0</v>
      </c>
      <c r="S16" s="225"/>
      <c r="T16" s="226"/>
      <c r="U16" s="238">
        <f t="shared" si="1"/>
        <v>6</v>
      </c>
      <c r="V16" s="89">
        <v>8</v>
      </c>
    </row>
    <row r="17" spans="1:22">
      <c r="A17" s="98">
        <v>131</v>
      </c>
      <c r="B17" s="99" t="s">
        <v>77</v>
      </c>
      <c r="C17" s="99">
        <v>2005</v>
      </c>
      <c r="D17" s="99" t="s">
        <v>11</v>
      </c>
      <c r="E17" s="100"/>
      <c r="F17" s="101"/>
      <c r="G17" s="101"/>
      <c r="H17" s="101"/>
      <c r="I17" s="101"/>
      <c r="J17" s="101"/>
      <c r="K17" s="101"/>
      <c r="L17" s="101"/>
      <c r="M17" s="101" t="s">
        <v>83</v>
      </c>
      <c r="N17" s="101">
        <v>4</v>
      </c>
      <c r="O17" s="101">
        <v>0</v>
      </c>
      <c r="P17" s="101">
        <v>0</v>
      </c>
      <c r="Q17" s="101">
        <v>0</v>
      </c>
      <c r="R17" s="223">
        <v>0</v>
      </c>
      <c r="S17" s="225"/>
      <c r="T17" s="226"/>
      <c r="U17" s="238">
        <f t="shared" si="1"/>
        <v>4</v>
      </c>
      <c r="V17" s="103">
        <v>9</v>
      </c>
    </row>
    <row r="18" spans="1:22">
      <c r="A18" s="98">
        <v>141</v>
      </c>
      <c r="B18" s="99" t="s">
        <v>84</v>
      </c>
      <c r="C18" s="99">
        <v>2004</v>
      </c>
      <c r="D18" s="99" t="s">
        <v>11</v>
      </c>
      <c r="E18" s="100"/>
      <c r="F18" s="101"/>
      <c r="G18" s="101"/>
      <c r="H18" s="101"/>
      <c r="I18" s="101"/>
      <c r="J18" s="101"/>
      <c r="K18" s="101"/>
      <c r="L18" s="101"/>
      <c r="M18" s="101" t="s">
        <v>85</v>
      </c>
      <c r="N18" s="101">
        <v>2</v>
      </c>
      <c r="O18" s="101">
        <v>0</v>
      </c>
      <c r="P18" s="101">
        <v>0</v>
      </c>
      <c r="Q18" s="101">
        <v>0</v>
      </c>
      <c r="R18" s="223">
        <v>0</v>
      </c>
      <c r="S18" s="225"/>
      <c r="T18" s="226"/>
      <c r="U18" s="238">
        <f t="shared" si="1"/>
        <v>2</v>
      </c>
      <c r="V18" s="103">
        <v>10</v>
      </c>
    </row>
    <row r="19" spans="1:22">
      <c r="A19" s="98">
        <v>150</v>
      </c>
      <c r="B19" s="99" t="s">
        <v>86</v>
      </c>
      <c r="C19" s="99">
        <v>2004</v>
      </c>
      <c r="D19" s="99" t="s">
        <v>11</v>
      </c>
      <c r="E19" s="100"/>
      <c r="F19" s="101"/>
      <c r="G19" s="101"/>
      <c r="H19" s="101"/>
      <c r="I19" s="101"/>
      <c r="J19" s="101"/>
      <c r="K19" s="101"/>
      <c r="L19" s="101"/>
      <c r="M19" s="101" t="s">
        <v>87</v>
      </c>
      <c r="N19" s="101">
        <v>2</v>
      </c>
      <c r="O19" s="101">
        <v>0</v>
      </c>
      <c r="P19" s="101">
        <v>0</v>
      </c>
      <c r="Q19" s="101">
        <v>0</v>
      </c>
      <c r="R19" s="223">
        <v>0</v>
      </c>
      <c r="S19" s="225"/>
      <c r="T19" s="226"/>
      <c r="U19" s="238">
        <f t="shared" si="1"/>
        <v>2</v>
      </c>
      <c r="V19" s="103">
        <v>11</v>
      </c>
    </row>
    <row r="20" spans="1:22">
      <c r="A20" s="98">
        <v>121</v>
      </c>
      <c r="B20" s="99" t="s">
        <v>88</v>
      </c>
      <c r="C20" s="99">
        <v>2004</v>
      </c>
      <c r="D20" s="99" t="s">
        <v>11</v>
      </c>
      <c r="E20" s="100"/>
      <c r="F20" s="101"/>
      <c r="G20" s="101"/>
      <c r="H20" s="101"/>
      <c r="I20" s="101"/>
      <c r="J20" s="101"/>
      <c r="K20" s="101"/>
      <c r="L20" s="101"/>
      <c r="M20" s="101" t="s">
        <v>89</v>
      </c>
      <c r="N20" s="101">
        <v>2</v>
      </c>
      <c r="O20" s="101">
        <v>0</v>
      </c>
      <c r="P20" s="101">
        <v>0</v>
      </c>
      <c r="Q20" s="101">
        <v>0</v>
      </c>
      <c r="R20" s="223">
        <v>0</v>
      </c>
      <c r="S20" s="225"/>
      <c r="T20" s="226"/>
      <c r="U20" s="238">
        <f t="shared" si="1"/>
        <v>2</v>
      </c>
      <c r="V20" s="103">
        <v>12</v>
      </c>
    </row>
    <row r="21" spans="1:22">
      <c r="A21" s="98">
        <v>140</v>
      </c>
      <c r="B21" s="99" t="s">
        <v>90</v>
      </c>
      <c r="C21" s="99">
        <v>2005</v>
      </c>
      <c r="D21" s="99" t="s">
        <v>11</v>
      </c>
      <c r="E21" s="100"/>
      <c r="F21" s="101"/>
      <c r="G21" s="101"/>
      <c r="H21" s="101"/>
      <c r="I21" s="101"/>
      <c r="J21" s="101"/>
      <c r="K21" s="101"/>
      <c r="L21" s="101"/>
      <c r="M21" s="101" t="s">
        <v>91</v>
      </c>
      <c r="N21" s="101">
        <v>2</v>
      </c>
      <c r="O21" s="101">
        <v>0</v>
      </c>
      <c r="P21" s="101">
        <v>0</v>
      </c>
      <c r="Q21" s="101">
        <v>0</v>
      </c>
      <c r="R21" s="223">
        <v>0</v>
      </c>
      <c r="S21" s="225"/>
      <c r="T21" s="226"/>
      <c r="U21" s="238">
        <f t="shared" si="1"/>
        <v>2</v>
      </c>
      <c r="V21" s="103">
        <v>13</v>
      </c>
    </row>
    <row r="22" spans="1:22" ht="13.5" thickBot="1">
      <c r="A22" s="48">
        <v>137</v>
      </c>
      <c r="B22" s="49" t="s">
        <v>92</v>
      </c>
      <c r="C22" s="49">
        <v>2004</v>
      </c>
      <c r="D22" s="49" t="s">
        <v>11</v>
      </c>
      <c r="E22" s="57"/>
      <c r="F22" s="58"/>
      <c r="G22" s="58"/>
      <c r="H22" s="58"/>
      <c r="I22" s="58"/>
      <c r="J22" s="58"/>
      <c r="K22" s="58"/>
      <c r="L22" s="58"/>
      <c r="M22" s="189" t="s">
        <v>93</v>
      </c>
      <c r="N22" s="51">
        <v>2</v>
      </c>
      <c r="O22" s="189">
        <v>0</v>
      </c>
      <c r="P22" s="51">
        <v>0</v>
      </c>
      <c r="Q22" s="189">
        <v>0</v>
      </c>
      <c r="R22" s="64">
        <v>0</v>
      </c>
      <c r="S22" s="132"/>
      <c r="T22" s="37"/>
      <c r="U22" s="239">
        <f t="shared" si="1"/>
        <v>2</v>
      </c>
      <c r="V22" s="90">
        <v>14</v>
      </c>
    </row>
    <row r="23" spans="1:22">
      <c r="A23" s="13"/>
      <c r="B23" s="13"/>
      <c r="C23" s="13"/>
      <c r="D23" s="13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17"/>
    </row>
    <row r="24" spans="1:22">
      <c r="A24" s="13"/>
      <c r="B24" s="13"/>
      <c r="C24" s="13"/>
      <c r="D24" s="13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17"/>
    </row>
    <row r="25" spans="1:22">
      <c r="A25" s="252" t="s">
        <v>29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17"/>
    </row>
    <row r="26" spans="1:22" ht="13.5" thickBot="1">
      <c r="A26" s="13"/>
      <c r="B26" s="13"/>
      <c r="C26" s="13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/>
      <c r="V26" s="17"/>
    </row>
    <row r="27" spans="1:22" ht="13.5" customHeight="1" thickBot="1">
      <c r="A27" s="244" t="s">
        <v>0</v>
      </c>
      <c r="B27" s="246" t="s">
        <v>1</v>
      </c>
      <c r="C27" s="246" t="s">
        <v>2</v>
      </c>
      <c r="D27" s="246" t="s">
        <v>3</v>
      </c>
      <c r="E27" s="240" t="s">
        <v>4</v>
      </c>
      <c r="F27" s="241"/>
      <c r="G27" s="240" t="s">
        <v>5</v>
      </c>
      <c r="H27" s="241"/>
      <c r="I27" s="240" t="s">
        <v>6</v>
      </c>
      <c r="J27" s="241"/>
      <c r="K27" s="240" t="s">
        <v>7</v>
      </c>
      <c r="L27" s="253"/>
      <c r="M27" s="242" t="s">
        <v>94</v>
      </c>
      <c r="N27" s="241"/>
      <c r="O27" s="240" t="s">
        <v>95</v>
      </c>
      <c r="P27" s="241"/>
      <c r="Q27" s="240" t="s">
        <v>96</v>
      </c>
      <c r="R27" s="241"/>
      <c r="S27" s="240" t="s">
        <v>7</v>
      </c>
      <c r="T27" s="253"/>
      <c r="U27" s="248" t="s">
        <v>8</v>
      </c>
      <c r="V27" s="250" t="s">
        <v>9</v>
      </c>
    </row>
    <row r="28" spans="1:22" ht="13.5" thickBot="1">
      <c r="A28" s="245"/>
      <c r="B28" s="247"/>
      <c r="C28" s="247"/>
      <c r="D28" s="247"/>
      <c r="E28" s="3" t="s">
        <v>9</v>
      </c>
      <c r="F28" s="3" t="s">
        <v>10</v>
      </c>
      <c r="G28" s="3" t="s">
        <v>9</v>
      </c>
      <c r="H28" s="3" t="s">
        <v>10</v>
      </c>
      <c r="I28" s="3" t="s">
        <v>9</v>
      </c>
      <c r="J28" s="3" t="s">
        <v>10</v>
      </c>
      <c r="K28" s="3" t="s">
        <v>9</v>
      </c>
      <c r="L28" s="4" t="s">
        <v>10</v>
      </c>
      <c r="M28" s="79" t="s">
        <v>44</v>
      </c>
      <c r="N28" s="80" t="s">
        <v>10</v>
      </c>
      <c r="O28" s="80" t="s">
        <v>44</v>
      </c>
      <c r="P28" s="80" t="s">
        <v>10</v>
      </c>
      <c r="Q28" s="80" t="s">
        <v>44</v>
      </c>
      <c r="R28" s="81" t="s">
        <v>43</v>
      </c>
      <c r="S28" s="23" t="s">
        <v>9</v>
      </c>
      <c r="T28" s="3" t="s">
        <v>10</v>
      </c>
      <c r="U28" s="254"/>
      <c r="V28" s="255"/>
    </row>
    <row r="29" spans="1:22">
      <c r="A29" s="197">
        <v>92</v>
      </c>
      <c r="B29" s="5" t="s">
        <v>97</v>
      </c>
      <c r="C29" s="6">
        <v>2004</v>
      </c>
      <c r="D29" s="148" t="s">
        <v>11</v>
      </c>
      <c r="E29" s="157"/>
      <c r="F29" s="8"/>
      <c r="G29" s="8"/>
      <c r="H29" s="8"/>
      <c r="I29" s="8"/>
      <c r="J29" s="8"/>
      <c r="K29" s="8"/>
      <c r="L29" s="8"/>
      <c r="M29" s="75" t="s">
        <v>98</v>
      </c>
      <c r="N29" s="75">
        <v>20</v>
      </c>
      <c r="O29" s="33">
        <v>0</v>
      </c>
      <c r="P29" s="33">
        <v>0</v>
      </c>
      <c r="Q29" s="33">
        <v>0</v>
      </c>
      <c r="R29" s="55">
        <v>0</v>
      </c>
      <c r="S29" s="135"/>
      <c r="T29" s="33"/>
      <c r="U29" s="88">
        <f>S2+N29+P29+R29+T29</f>
        <v>20</v>
      </c>
      <c r="V29" s="88">
        <v>1</v>
      </c>
    </row>
    <row r="30" spans="1:22">
      <c r="A30" s="194">
        <v>126</v>
      </c>
      <c r="B30" s="9" t="s">
        <v>99</v>
      </c>
      <c r="C30" s="10">
        <v>2004</v>
      </c>
      <c r="D30" s="154" t="s">
        <v>11</v>
      </c>
      <c r="E30" s="168"/>
      <c r="F30" s="12"/>
      <c r="G30" s="12"/>
      <c r="H30" s="12"/>
      <c r="I30" s="12"/>
      <c r="J30" s="12"/>
      <c r="K30" s="12"/>
      <c r="L30" s="12"/>
      <c r="M30" s="76" t="s">
        <v>100</v>
      </c>
      <c r="N30" s="76">
        <v>18</v>
      </c>
      <c r="O30" s="34">
        <v>0</v>
      </c>
      <c r="P30" s="34">
        <v>0</v>
      </c>
      <c r="Q30" s="34">
        <v>0</v>
      </c>
      <c r="R30" s="56">
        <v>0</v>
      </c>
      <c r="S30" s="130"/>
      <c r="T30" s="34"/>
      <c r="U30" s="89">
        <f>S1+N30+P30+R30+T30</f>
        <v>18</v>
      </c>
      <c r="V30" s="89">
        <v>2</v>
      </c>
    </row>
    <row r="31" spans="1:22">
      <c r="A31" s="194">
        <v>156</v>
      </c>
      <c r="B31" s="9" t="s">
        <v>46</v>
      </c>
      <c r="C31" s="10">
        <v>2005</v>
      </c>
      <c r="D31" s="154" t="s">
        <v>11</v>
      </c>
      <c r="E31" s="168"/>
      <c r="F31" s="12"/>
      <c r="G31" s="12"/>
      <c r="H31" s="12"/>
      <c r="I31" s="12"/>
      <c r="J31" s="12"/>
      <c r="K31" s="12"/>
      <c r="L31" s="12"/>
      <c r="M31" s="76" t="s">
        <v>101</v>
      </c>
      <c r="N31" s="76">
        <v>16</v>
      </c>
      <c r="O31" s="34">
        <v>0</v>
      </c>
      <c r="P31" s="34">
        <v>0</v>
      </c>
      <c r="Q31" s="34">
        <v>0</v>
      </c>
      <c r="R31" s="56">
        <v>0</v>
      </c>
      <c r="S31" s="130"/>
      <c r="T31" s="34"/>
      <c r="U31" s="89">
        <f t="shared" ref="U31:U33" si="2">S2+N31+P31+R31+T31</f>
        <v>16</v>
      </c>
      <c r="V31" s="89">
        <v>3</v>
      </c>
    </row>
    <row r="32" spans="1:22">
      <c r="A32" s="194">
        <v>105</v>
      </c>
      <c r="B32" s="9" t="s">
        <v>102</v>
      </c>
      <c r="C32" s="10">
        <v>2004</v>
      </c>
      <c r="D32" s="154" t="s">
        <v>11</v>
      </c>
      <c r="E32" s="168"/>
      <c r="F32" s="12"/>
      <c r="G32" s="12"/>
      <c r="H32" s="12"/>
      <c r="I32" s="12"/>
      <c r="J32" s="12"/>
      <c r="K32" s="12"/>
      <c r="L32" s="12"/>
      <c r="M32" s="76" t="s">
        <v>103</v>
      </c>
      <c r="N32" s="76">
        <v>14</v>
      </c>
      <c r="O32" s="34">
        <v>0</v>
      </c>
      <c r="P32" s="34">
        <v>0</v>
      </c>
      <c r="Q32" s="34">
        <v>0</v>
      </c>
      <c r="R32" s="56">
        <v>0</v>
      </c>
      <c r="S32" s="130"/>
      <c r="T32" s="34"/>
      <c r="U32" s="89">
        <f t="shared" si="2"/>
        <v>14</v>
      </c>
      <c r="V32" s="89">
        <v>4</v>
      </c>
    </row>
    <row r="33" spans="1:22">
      <c r="A33" s="194">
        <v>72</v>
      </c>
      <c r="B33" s="9" t="s">
        <v>104</v>
      </c>
      <c r="C33" s="10">
        <v>2004</v>
      </c>
      <c r="D33" s="154" t="s">
        <v>11</v>
      </c>
      <c r="E33" s="168"/>
      <c r="F33" s="12"/>
      <c r="G33" s="12"/>
      <c r="H33" s="12"/>
      <c r="I33" s="12"/>
      <c r="J33" s="12"/>
      <c r="K33" s="12"/>
      <c r="L33" s="12"/>
      <c r="M33" s="76" t="s">
        <v>105</v>
      </c>
      <c r="N33" s="76">
        <v>12</v>
      </c>
      <c r="O33" s="34">
        <v>0</v>
      </c>
      <c r="P33" s="34">
        <v>0</v>
      </c>
      <c r="Q33" s="34">
        <v>0</v>
      </c>
      <c r="R33" s="56">
        <v>0</v>
      </c>
      <c r="S33" s="130"/>
      <c r="T33" s="34"/>
      <c r="U33" s="89">
        <f t="shared" si="2"/>
        <v>12</v>
      </c>
      <c r="V33" s="89">
        <v>5</v>
      </c>
    </row>
    <row r="34" spans="1:22">
      <c r="A34" s="194">
        <v>125</v>
      </c>
      <c r="B34" s="9" t="s">
        <v>106</v>
      </c>
      <c r="C34" s="10">
        <v>2004</v>
      </c>
      <c r="D34" s="154" t="s">
        <v>11</v>
      </c>
      <c r="E34" s="168"/>
      <c r="F34" s="12"/>
      <c r="G34" s="12"/>
      <c r="H34" s="12"/>
      <c r="I34" s="12"/>
      <c r="J34" s="12"/>
      <c r="K34" s="12"/>
      <c r="L34" s="12"/>
      <c r="M34" s="76" t="s">
        <v>107</v>
      </c>
      <c r="N34" s="76">
        <v>10</v>
      </c>
      <c r="O34" s="34">
        <v>0</v>
      </c>
      <c r="P34" s="34">
        <v>0</v>
      </c>
      <c r="Q34" s="34">
        <v>0</v>
      </c>
      <c r="R34" s="56">
        <v>0</v>
      </c>
      <c r="S34" s="130"/>
      <c r="T34" s="34"/>
      <c r="U34" s="89">
        <f>S2+N34+P34+R34+T34</f>
        <v>10</v>
      </c>
      <c r="V34" s="89">
        <v>6</v>
      </c>
    </row>
    <row r="35" spans="1:22">
      <c r="A35" s="194">
        <v>151</v>
      </c>
      <c r="B35" s="9" t="s">
        <v>108</v>
      </c>
      <c r="C35" s="10">
        <v>2004</v>
      </c>
      <c r="D35" s="154" t="s">
        <v>11</v>
      </c>
      <c r="E35" s="168"/>
      <c r="F35" s="12"/>
      <c r="G35" s="12"/>
      <c r="H35" s="12"/>
      <c r="I35" s="12"/>
      <c r="J35" s="12"/>
      <c r="K35" s="12"/>
      <c r="L35" s="12"/>
      <c r="M35" s="76" t="s">
        <v>109</v>
      </c>
      <c r="N35" s="76">
        <v>8</v>
      </c>
      <c r="O35" s="34">
        <v>0</v>
      </c>
      <c r="P35" s="34">
        <v>0</v>
      </c>
      <c r="Q35" s="34">
        <v>0</v>
      </c>
      <c r="R35" s="56">
        <v>0</v>
      </c>
      <c r="S35" s="130"/>
      <c r="T35" s="34"/>
      <c r="U35" s="89">
        <f>S3+N35+P35+R35+T35</f>
        <v>8</v>
      </c>
      <c r="V35" s="89">
        <v>7</v>
      </c>
    </row>
    <row r="36" spans="1:22">
      <c r="A36" s="194">
        <v>124</v>
      </c>
      <c r="B36" s="9" t="s">
        <v>45</v>
      </c>
      <c r="C36" s="10">
        <v>2005</v>
      </c>
      <c r="D36" s="154" t="s">
        <v>11</v>
      </c>
      <c r="E36" s="168"/>
      <c r="F36" s="12"/>
      <c r="G36" s="12"/>
      <c r="H36" s="12"/>
      <c r="I36" s="12"/>
      <c r="J36" s="12"/>
      <c r="K36" s="12"/>
      <c r="L36" s="12"/>
      <c r="M36" s="76" t="s">
        <v>110</v>
      </c>
      <c r="N36" s="76">
        <v>6</v>
      </c>
      <c r="O36" s="34">
        <v>0</v>
      </c>
      <c r="P36" s="34">
        <v>0</v>
      </c>
      <c r="Q36" s="34">
        <v>0</v>
      </c>
      <c r="R36" s="56">
        <v>0</v>
      </c>
      <c r="S36" s="130"/>
      <c r="T36" s="34"/>
      <c r="U36" s="89">
        <f>S4+N36+P36+R36+T36</f>
        <v>6</v>
      </c>
      <c r="V36" s="89">
        <v>8</v>
      </c>
    </row>
    <row r="37" spans="1:22">
      <c r="A37" s="194">
        <v>73</v>
      </c>
      <c r="B37" s="9" t="s">
        <v>111</v>
      </c>
      <c r="C37" s="10">
        <v>2004</v>
      </c>
      <c r="D37" s="154" t="s">
        <v>11</v>
      </c>
      <c r="E37" s="168"/>
      <c r="F37" s="12"/>
      <c r="G37" s="12"/>
      <c r="H37" s="12"/>
      <c r="I37" s="12"/>
      <c r="J37" s="12"/>
      <c r="K37" s="12"/>
      <c r="L37" s="12"/>
      <c r="M37" s="76" t="s">
        <v>112</v>
      </c>
      <c r="N37" s="76">
        <v>4</v>
      </c>
      <c r="O37" s="34">
        <v>0</v>
      </c>
      <c r="P37" s="34">
        <v>0</v>
      </c>
      <c r="Q37" s="34">
        <v>0</v>
      </c>
      <c r="R37" s="56">
        <v>0</v>
      </c>
      <c r="S37" s="130"/>
      <c r="T37" s="34"/>
      <c r="U37" s="89">
        <f>S5+N37+P37+R37+T37</f>
        <v>4</v>
      </c>
      <c r="V37" s="89">
        <v>9</v>
      </c>
    </row>
    <row r="38" spans="1:22">
      <c r="A38" s="270">
        <v>71</v>
      </c>
      <c r="B38" s="98" t="s">
        <v>115</v>
      </c>
      <c r="C38" s="99">
        <v>2003</v>
      </c>
      <c r="D38" s="271" t="s">
        <v>11</v>
      </c>
      <c r="E38" s="272"/>
      <c r="F38" s="101"/>
      <c r="G38" s="101"/>
      <c r="H38" s="101"/>
      <c r="I38" s="101"/>
      <c r="J38" s="101"/>
      <c r="K38" s="101"/>
      <c r="L38" s="101"/>
      <c r="M38" s="273" t="s">
        <v>116</v>
      </c>
      <c r="N38" s="273">
        <v>2</v>
      </c>
      <c r="O38" s="226">
        <v>0</v>
      </c>
      <c r="P38" s="226">
        <v>0</v>
      </c>
      <c r="Q38" s="226">
        <v>0</v>
      </c>
      <c r="R38" s="223">
        <v>0</v>
      </c>
      <c r="S38" s="274"/>
      <c r="T38" s="226"/>
      <c r="U38" s="89">
        <f t="shared" ref="U38" si="3">S6+N38+P38+R38+T38</f>
        <v>2</v>
      </c>
      <c r="V38" s="103">
        <v>10</v>
      </c>
    </row>
    <row r="39" spans="1:22" ht="13.5" thickBot="1">
      <c r="A39" s="227">
        <v>11</v>
      </c>
      <c r="B39" s="228" t="s">
        <v>113</v>
      </c>
      <c r="C39" s="71">
        <v>2006</v>
      </c>
      <c r="D39" s="229" t="s">
        <v>11</v>
      </c>
      <c r="E39" s="230"/>
      <c r="F39" s="231"/>
      <c r="G39" s="231"/>
      <c r="H39" s="231"/>
      <c r="I39" s="231"/>
      <c r="J39" s="231"/>
      <c r="K39" s="231"/>
      <c r="L39" s="232"/>
      <c r="M39" s="66" t="s">
        <v>114</v>
      </c>
      <c r="N39" s="66">
        <v>2</v>
      </c>
      <c r="O39" s="66">
        <v>0</v>
      </c>
      <c r="P39" s="66">
        <v>0</v>
      </c>
      <c r="Q39" s="66">
        <v>0</v>
      </c>
      <c r="R39" s="122">
        <v>0</v>
      </c>
      <c r="S39" s="233"/>
      <c r="T39" s="234"/>
      <c r="U39" s="89">
        <f>N39+P39+R39+T39</f>
        <v>2</v>
      </c>
      <c r="V39" s="90">
        <v>11</v>
      </c>
    </row>
    <row r="40" spans="1:22">
      <c r="A40" s="112"/>
      <c r="B40" s="112"/>
      <c r="C40" s="112"/>
      <c r="D40" s="112"/>
      <c r="E40" s="17"/>
      <c r="F40" s="17"/>
      <c r="G40" s="17"/>
      <c r="H40" s="17"/>
      <c r="I40" s="17"/>
      <c r="J40" s="17"/>
      <c r="K40" s="17"/>
      <c r="L40" s="30"/>
      <c r="M40" s="22"/>
      <c r="N40" s="22"/>
      <c r="O40" s="22"/>
      <c r="P40" s="22"/>
      <c r="Q40" s="22"/>
      <c r="R40" s="22"/>
      <c r="S40" s="113"/>
      <c r="T40" s="113"/>
      <c r="U40" s="17"/>
      <c r="V40" s="17"/>
    </row>
    <row r="41" spans="1:22">
      <c r="A41" s="102"/>
      <c r="B41" s="2"/>
      <c r="C41" s="2"/>
      <c r="D41" s="2"/>
      <c r="E41" s="2"/>
      <c r="F41" s="2"/>
      <c r="G41" s="2"/>
      <c r="H41" s="2"/>
      <c r="I41" s="2"/>
      <c r="J41" s="2"/>
      <c r="K41" s="2"/>
      <c r="L41" s="38"/>
      <c r="M41" s="15"/>
      <c r="N41" s="15"/>
      <c r="O41" s="15"/>
      <c r="P41" s="15"/>
      <c r="Q41" s="15"/>
      <c r="R41" s="15"/>
      <c r="S41" s="38"/>
      <c r="T41" s="38"/>
      <c r="U41" s="1"/>
      <c r="V41" s="1"/>
    </row>
    <row r="42" spans="1:22">
      <c r="A42" s="268" t="s">
        <v>37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9"/>
      <c r="M42" s="269"/>
      <c r="N42" s="269"/>
      <c r="O42" s="269"/>
      <c r="U42" s="1"/>
      <c r="V42" s="1"/>
    </row>
    <row r="43" spans="1:22" ht="13.5" thickBot="1">
      <c r="A43" s="2"/>
      <c r="B43" s="2"/>
      <c r="C43" s="2"/>
      <c r="D43" s="2"/>
      <c r="E43" s="18"/>
      <c r="F43" s="18"/>
      <c r="G43" s="18"/>
      <c r="H43" s="18"/>
      <c r="I43" s="18"/>
      <c r="J43" s="18"/>
      <c r="K43" s="18"/>
      <c r="U43" s="1"/>
      <c r="V43" s="1"/>
    </row>
    <row r="44" spans="1:22" ht="13.5" customHeight="1" thickBot="1">
      <c r="A44" s="244" t="s">
        <v>0</v>
      </c>
      <c r="B44" s="246" t="s">
        <v>1</v>
      </c>
      <c r="C44" s="246" t="s">
        <v>2</v>
      </c>
      <c r="D44" s="246" t="s">
        <v>3</v>
      </c>
      <c r="E44" s="240" t="s">
        <v>4</v>
      </c>
      <c r="F44" s="241"/>
      <c r="G44" s="240" t="s">
        <v>5</v>
      </c>
      <c r="H44" s="241"/>
      <c r="I44" s="240" t="s">
        <v>6</v>
      </c>
      <c r="J44" s="241"/>
      <c r="K44" s="240" t="s">
        <v>7</v>
      </c>
      <c r="L44" s="253"/>
      <c r="M44" s="242" t="s">
        <v>94</v>
      </c>
      <c r="N44" s="241"/>
      <c r="O44" s="240" t="s">
        <v>95</v>
      </c>
      <c r="P44" s="241"/>
      <c r="Q44" s="240" t="s">
        <v>96</v>
      </c>
      <c r="R44" s="241"/>
      <c r="S44" s="240" t="s">
        <v>7</v>
      </c>
      <c r="T44" s="253"/>
      <c r="U44" s="248" t="s">
        <v>8</v>
      </c>
      <c r="V44" s="250" t="s">
        <v>9</v>
      </c>
    </row>
    <row r="45" spans="1:22" ht="13.5" thickBot="1">
      <c r="A45" s="245"/>
      <c r="B45" s="247"/>
      <c r="C45" s="247"/>
      <c r="D45" s="247"/>
      <c r="E45" s="3" t="s">
        <v>9</v>
      </c>
      <c r="F45" s="3" t="s">
        <v>10</v>
      </c>
      <c r="G45" s="3" t="s">
        <v>9</v>
      </c>
      <c r="H45" s="3" t="s">
        <v>10</v>
      </c>
      <c r="I45" s="3" t="s">
        <v>9</v>
      </c>
      <c r="J45" s="3" t="s">
        <v>10</v>
      </c>
      <c r="K45" s="3" t="s">
        <v>9</v>
      </c>
      <c r="L45" s="74" t="s">
        <v>10</v>
      </c>
      <c r="M45" s="79" t="s">
        <v>44</v>
      </c>
      <c r="N45" s="161" t="s">
        <v>10</v>
      </c>
      <c r="O45" s="79" t="s">
        <v>44</v>
      </c>
      <c r="P45" s="80" t="s">
        <v>10</v>
      </c>
      <c r="Q45" s="80" t="s">
        <v>44</v>
      </c>
      <c r="R45" s="81" t="s">
        <v>10</v>
      </c>
      <c r="S45" s="23" t="s">
        <v>9</v>
      </c>
      <c r="T45" s="74" t="s">
        <v>10</v>
      </c>
      <c r="U45" s="249"/>
      <c r="V45" s="255"/>
    </row>
    <row r="46" spans="1:22">
      <c r="A46" s="107">
        <v>132</v>
      </c>
      <c r="B46" s="114" t="s">
        <v>117</v>
      </c>
      <c r="C46" s="108">
        <v>2001</v>
      </c>
      <c r="D46" s="118" t="s">
        <v>42</v>
      </c>
      <c r="E46" s="117">
        <v>1</v>
      </c>
      <c r="F46" s="87">
        <v>20</v>
      </c>
      <c r="G46" s="87"/>
      <c r="H46" s="87"/>
      <c r="I46" s="87"/>
      <c r="J46" s="87"/>
      <c r="K46" s="87"/>
      <c r="L46" s="87"/>
      <c r="M46" s="181" t="s">
        <v>118</v>
      </c>
      <c r="N46" s="182">
        <v>20</v>
      </c>
      <c r="O46" s="96">
        <v>0</v>
      </c>
      <c r="P46" s="96">
        <v>0</v>
      </c>
      <c r="Q46" s="96">
        <v>0</v>
      </c>
      <c r="R46" s="96">
        <v>0</v>
      </c>
      <c r="S46" s="33"/>
      <c r="T46" s="55"/>
      <c r="U46" s="88">
        <f t="shared" ref="U46:U52" si="4">N46+P46+R46+T46</f>
        <v>20</v>
      </c>
      <c r="V46" s="88">
        <v>1</v>
      </c>
    </row>
    <row r="47" spans="1:22">
      <c r="A47" s="44">
        <v>110</v>
      </c>
      <c r="B47" s="45" t="s">
        <v>119</v>
      </c>
      <c r="C47" s="45">
        <v>2001</v>
      </c>
      <c r="D47" s="119" t="s">
        <v>140</v>
      </c>
      <c r="E47" s="171">
        <v>2</v>
      </c>
      <c r="F47" s="42">
        <v>18</v>
      </c>
      <c r="G47" s="42"/>
      <c r="H47" s="42"/>
      <c r="I47" s="42"/>
      <c r="J47" s="42"/>
      <c r="K47" s="42"/>
      <c r="L47" s="42"/>
      <c r="M47" s="172" t="s">
        <v>120</v>
      </c>
      <c r="N47" s="173">
        <v>18</v>
      </c>
      <c r="O47" s="43">
        <v>0</v>
      </c>
      <c r="P47" s="43">
        <v>0</v>
      </c>
      <c r="Q47" s="160">
        <v>0</v>
      </c>
      <c r="R47" s="43">
        <v>0</v>
      </c>
      <c r="S47" s="34"/>
      <c r="T47" s="56"/>
      <c r="U47" s="89">
        <f t="shared" si="4"/>
        <v>18</v>
      </c>
      <c r="V47" s="89">
        <v>2</v>
      </c>
    </row>
    <row r="48" spans="1:22">
      <c r="A48" s="174">
        <v>129</v>
      </c>
      <c r="B48" s="175" t="s">
        <v>121</v>
      </c>
      <c r="C48" s="109">
        <v>2001</v>
      </c>
      <c r="D48" s="176" t="s">
        <v>42</v>
      </c>
      <c r="E48" s="177">
        <v>1</v>
      </c>
      <c r="F48" s="41">
        <v>20</v>
      </c>
      <c r="G48" s="41"/>
      <c r="H48" s="41"/>
      <c r="I48" s="41"/>
      <c r="J48" s="41"/>
      <c r="K48" s="41"/>
      <c r="L48" s="41"/>
      <c r="M48" s="158" t="s">
        <v>122</v>
      </c>
      <c r="N48" s="159">
        <v>16</v>
      </c>
      <c r="O48" s="160">
        <v>0</v>
      </c>
      <c r="P48" s="160">
        <v>0</v>
      </c>
      <c r="Q48" s="160">
        <v>0</v>
      </c>
      <c r="R48" s="160">
        <v>0</v>
      </c>
      <c r="S48" s="178"/>
      <c r="T48" s="179"/>
      <c r="U48" s="97">
        <f t="shared" si="4"/>
        <v>16</v>
      </c>
      <c r="V48" s="97">
        <v>3</v>
      </c>
    </row>
    <row r="49" spans="1:22">
      <c r="A49" s="44">
        <v>91</v>
      </c>
      <c r="B49" s="45" t="s">
        <v>39</v>
      </c>
      <c r="C49" s="45">
        <v>2002</v>
      </c>
      <c r="D49" s="119" t="s">
        <v>15</v>
      </c>
      <c r="E49" s="171">
        <v>2</v>
      </c>
      <c r="F49" s="42">
        <v>18</v>
      </c>
      <c r="G49" s="42"/>
      <c r="H49" s="42"/>
      <c r="I49" s="42"/>
      <c r="J49" s="42"/>
      <c r="K49" s="42"/>
      <c r="L49" s="42"/>
      <c r="M49" s="172" t="s">
        <v>123</v>
      </c>
      <c r="N49" s="173">
        <v>14</v>
      </c>
      <c r="O49" s="43">
        <v>0</v>
      </c>
      <c r="P49" s="43">
        <v>0</v>
      </c>
      <c r="Q49" s="43">
        <v>0</v>
      </c>
      <c r="R49" s="43">
        <v>0</v>
      </c>
      <c r="S49" s="34"/>
      <c r="T49" s="56"/>
      <c r="U49" s="89">
        <f t="shared" si="4"/>
        <v>14</v>
      </c>
      <c r="V49" s="89">
        <v>4</v>
      </c>
    </row>
    <row r="50" spans="1:22">
      <c r="A50" s="275">
        <v>130</v>
      </c>
      <c r="B50" s="45" t="s">
        <v>124</v>
      </c>
      <c r="C50" s="45">
        <v>2001</v>
      </c>
      <c r="D50" s="119" t="s">
        <v>42</v>
      </c>
      <c r="E50" s="171"/>
      <c r="F50" s="42"/>
      <c r="G50" s="42"/>
      <c r="H50" s="42"/>
      <c r="I50" s="42"/>
      <c r="J50" s="42"/>
      <c r="K50" s="42"/>
      <c r="L50" s="42"/>
      <c r="M50" s="172" t="s">
        <v>125</v>
      </c>
      <c r="N50" s="173">
        <v>12</v>
      </c>
      <c r="O50" s="43">
        <v>0</v>
      </c>
      <c r="P50" s="43">
        <v>0</v>
      </c>
      <c r="Q50" s="43">
        <v>0</v>
      </c>
      <c r="R50" s="43">
        <v>0</v>
      </c>
      <c r="S50" s="34"/>
      <c r="T50" s="56"/>
      <c r="U50" s="89">
        <f t="shared" si="4"/>
        <v>12</v>
      </c>
      <c r="V50" s="237">
        <v>5</v>
      </c>
    </row>
    <row r="51" spans="1:22">
      <c r="A51" s="45">
        <v>93</v>
      </c>
      <c r="B51" s="45" t="s">
        <v>126</v>
      </c>
      <c r="C51" s="45">
        <v>2002</v>
      </c>
      <c r="D51" s="119" t="s">
        <v>15</v>
      </c>
      <c r="E51" s="171">
        <v>1</v>
      </c>
      <c r="F51" s="42">
        <v>20</v>
      </c>
      <c r="G51" s="42"/>
      <c r="H51" s="42"/>
      <c r="I51" s="42"/>
      <c r="J51" s="42"/>
      <c r="K51" s="42"/>
      <c r="L51" s="42"/>
      <c r="M51" s="172" t="s">
        <v>127</v>
      </c>
      <c r="N51" s="173">
        <v>10</v>
      </c>
      <c r="O51" s="43">
        <v>0</v>
      </c>
      <c r="P51" s="43">
        <v>0</v>
      </c>
      <c r="Q51" s="43">
        <v>0</v>
      </c>
      <c r="R51" s="43">
        <v>0</v>
      </c>
      <c r="S51" s="34"/>
      <c r="T51" s="56"/>
      <c r="U51" s="89">
        <f t="shared" si="4"/>
        <v>10</v>
      </c>
      <c r="V51" s="169">
        <v>6</v>
      </c>
    </row>
    <row r="52" spans="1:22" ht="13.5" thickBot="1">
      <c r="A52" s="110">
        <v>139</v>
      </c>
      <c r="B52" s="111" t="s">
        <v>12</v>
      </c>
      <c r="C52" s="111">
        <v>2001</v>
      </c>
      <c r="D52" s="216" t="s">
        <v>15</v>
      </c>
      <c r="E52" s="220">
        <v>1</v>
      </c>
      <c r="F52" s="66">
        <v>20</v>
      </c>
      <c r="G52" s="66"/>
      <c r="H52" s="66"/>
      <c r="I52" s="66"/>
      <c r="J52" s="66"/>
      <c r="K52" s="66"/>
      <c r="L52" s="66"/>
      <c r="M52" s="221" t="s">
        <v>128</v>
      </c>
      <c r="N52" s="222">
        <v>8</v>
      </c>
      <c r="O52" s="120">
        <v>0</v>
      </c>
      <c r="P52" s="120">
        <v>0</v>
      </c>
      <c r="Q52" s="120">
        <v>0</v>
      </c>
      <c r="R52" s="120">
        <v>0</v>
      </c>
      <c r="S52" s="59"/>
      <c r="T52" s="60"/>
      <c r="U52" s="90">
        <f t="shared" si="4"/>
        <v>8</v>
      </c>
      <c r="V52" s="90">
        <v>7</v>
      </c>
    </row>
    <row r="53" spans="1:22">
      <c r="A53" s="162"/>
      <c r="B53" s="162"/>
      <c r="C53" s="162"/>
      <c r="D53" s="162"/>
      <c r="E53" s="170"/>
      <c r="F53" s="22"/>
      <c r="G53" s="22"/>
      <c r="H53" s="22"/>
      <c r="I53" s="22"/>
      <c r="J53" s="22"/>
      <c r="K53" s="22"/>
      <c r="L53" s="22"/>
      <c r="M53" s="112"/>
      <c r="N53" s="112"/>
      <c r="O53" s="22"/>
      <c r="P53" s="22"/>
      <c r="Q53" s="22"/>
      <c r="R53" s="22"/>
      <c r="S53" s="15"/>
      <c r="T53" s="15"/>
      <c r="U53" s="17"/>
      <c r="V53" s="17"/>
    </row>
    <row r="54" spans="1:22">
      <c r="A54" s="252" t="s">
        <v>30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U54" s="1"/>
      <c r="V54" s="1"/>
    </row>
    <row r="55" spans="1:22" ht="13.5" thickBo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U55" s="1"/>
      <c r="V55" s="1"/>
    </row>
    <row r="56" spans="1:22" ht="13.5" customHeight="1" thickBot="1">
      <c r="A56" s="256" t="s">
        <v>0</v>
      </c>
      <c r="B56" s="244" t="s">
        <v>1</v>
      </c>
      <c r="C56" s="258" t="s">
        <v>2</v>
      </c>
      <c r="D56" s="256" t="s">
        <v>3</v>
      </c>
      <c r="E56" s="242" t="s">
        <v>4</v>
      </c>
      <c r="F56" s="241"/>
      <c r="G56" s="240" t="s">
        <v>5</v>
      </c>
      <c r="H56" s="241"/>
      <c r="I56" s="240" t="s">
        <v>6</v>
      </c>
      <c r="J56" s="241"/>
      <c r="K56" s="240" t="s">
        <v>7</v>
      </c>
      <c r="L56" s="253"/>
      <c r="M56" s="242" t="s">
        <v>94</v>
      </c>
      <c r="N56" s="241"/>
      <c r="O56" s="240" t="s">
        <v>95</v>
      </c>
      <c r="P56" s="241"/>
      <c r="Q56" s="240" t="s">
        <v>96</v>
      </c>
      <c r="R56" s="241"/>
      <c r="S56" s="240" t="s">
        <v>7</v>
      </c>
      <c r="T56" s="253"/>
      <c r="U56" s="248" t="s">
        <v>8</v>
      </c>
      <c r="V56" s="250" t="s">
        <v>9</v>
      </c>
    </row>
    <row r="57" spans="1:22" ht="13.5" thickBot="1">
      <c r="A57" s="257"/>
      <c r="B57" s="245"/>
      <c r="C57" s="259"/>
      <c r="D57" s="257"/>
      <c r="E57" s="23" t="s">
        <v>9</v>
      </c>
      <c r="F57" s="3" t="s">
        <v>10</v>
      </c>
      <c r="G57" s="3" t="s">
        <v>9</v>
      </c>
      <c r="H57" s="3" t="s">
        <v>10</v>
      </c>
      <c r="I57" s="3" t="s">
        <v>9</v>
      </c>
      <c r="J57" s="3" t="s">
        <v>10</v>
      </c>
      <c r="K57" s="3" t="s">
        <v>9</v>
      </c>
      <c r="L57" s="4" t="s">
        <v>10</v>
      </c>
      <c r="M57" s="79" t="s">
        <v>44</v>
      </c>
      <c r="N57" s="80" t="s">
        <v>10</v>
      </c>
      <c r="O57" s="79" t="s">
        <v>44</v>
      </c>
      <c r="P57" s="80" t="s">
        <v>10</v>
      </c>
      <c r="Q57" s="80" t="s">
        <v>44</v>
      </c>
      <c r="R57" s="80" t="s">
        <v>10</v>
      </c>
      <c r="S57" s="80" t="s">
        <v>9</v>
      </c>
      <c r="T57" s="81" t="s">
        <v>10</v>
      </c>
      <c r="U57" s="249"/>
      <c r="V57" s="255"/>
    </row>
    <row r="58" spans="1:22">
      <c r="A58" s="191">
        <v>146</v>
      </c>
      <c r="B58" s="5" t="s">
        <v>22</v>
      </c>
      <c r="C58" s="6">
        <v>2001</v>
      </c>
      <c r="D58" s="148" t="s">
        <v>15</v>
      </c>
      <c r="E58" s="157"/>
      <c r="F58" s="8"/>
      <c r="G58" s="8"/>
      <c r="H58" s="25"/>
      <c r="I58" s="25"/>
      <c r="J58" s="25"/>
      <c r="K58" s="25"/>
      <c r="L58" s="52"/>
      <c r="M58" s="84" t="s">
        <v>129</v>
      </c>
      <c r="N58" s="73">
        <v>20</v>
      </c>
      <c r="O58" s="52">
        <v>0</v>
      </c>
      <c r="P58" s="52">
        <v>0</v>
      </c>
      <c r="Q58" s="52">
        <v>0</v>
      </c>
      <c r="R58" s="52">
        <v>0</v>
      </c>
      <c r="S58" s="52"/>
      <c r="T58" s="52"/>
      <c r="U58" s="180">
        <f t="shared" ref="U58" si="5">R58+P58+N58</f>
        <v>20</v>
      </c>
      <c r="V58" s="91">
        <v>1</v>
      </c>
    </row>
    <row r="59" spans="1:22">
      <c r="A59" s="192">
        <v>115</v>
      </c>
      <c r="B59" s="9" t="s">
        <v>49</v>
      </c>
      <c r="C59" s="10">
        <v>2001</v>
      </c>
      <c r="D59" s="154" t="s">
        <v>15</v>
      </c>
      <c r="E59" s="168"/>
      <c r="F59" s="12"/>
      <c r="G59" s="12"/>
      <c r="H59" s="27"/>
      <c r="I59" s="27"/>
      <c r="J59" s="27"/>
      <c r="K59" s="27"/>
      <c r="L59" s="37"/>
      <c r="M59" s="77" t="s">
        <v>130</v>
      </c>
      <c r="N59" s="54">
        <v>18</v>
      </c>
      <c r="O59" s="128">
        <v>0</v>
      </c>
      <c r="P59" s="128">
        <v>0</v>
      </c>
      <c r="Q59" s="128">
        <v>0</v>
      </c>
      <c r="R59" s="128">
        <v>0</v>
      </c>
      <c r="S59" s="128"/>
      <c r="T59" s="128"/>
      <c r="U59" s="103">
        <f t="shared" ref="U59:U66" si="6">R59+P59+N59</f>
        <v>18</v>
      </c>
      <c r="V59" s="129">
        <v>2</v>
      </c>
    </row>
    <row r="60" spans="1:22">
      <c r="A60" s="194">
        <v>113</v>
      </c>
      <c r="B60" s="9" t="s">
        <v>62</v>
      </c>
      <c r="C60" s="10">
        <v>2002</v>
      </c>
      <c r="D60" s="154" t="s">
        <v>15</v>
      </c>
      <c r="E60" s="20"/>
      <c r="F60" s="21"/>
      <c r="G60" s="21"/>
      <c r="H60" s="21"/>
      <c r="I60" s="21"/>
      <c r="J60" s="21"/>
      <c r="K60" s="21"/>
      <c r="L60" s="21"/>
      <c r="M60" s="185" t="s">
        <v>64</v>
      </c>
      <c r="N60" s="186">
        <v>16</v>
      </c>
      <c r="O60" s="128">
        <v>0</v>
      </c>
      <c r="P60" s="128">
        <v>0</v>
      </c>
      <c r="Q60" s="128">
        <v>0</v>
      </c>
      <c r="R60" s="128">
        <v>0</v>
      </c>
      <c r="S60" s="128"/>
      <c r="T60" s="128"/>
      <c r="U60" s="89">
        <f t="shared" si="6"/>
        <v>16</v>
      </c>
      <c r="V60" s="129">
        <v>3</v>
      </c>
    </row>
    <row r="61" spans="1:22">
      <c r="A61" s="214">
        <v>138</v>
      </c>
      <c r="B61" s="139" t="s">
        <v>131</v>
      </c>
      <c r="C61" s="19">
        <v>2001</v>
      </c>
      <c r="D61" s="215" t="s">
        <v>42</v>
      </c>
      <c r="E61" s="20"/>
      <c r="F61" s="21"/>
      <c r="G61" s="21"/>
      <c r="H61" s="21"/>
      <c r="I61" s="21"/>
      <c r="J61" s="21"/>
      <c r="K61" s="21"/>
      <c r="L61" s="21"/>
      <c r="M61" s="185" t="s">
        <v>132</v>
      </c>
      <c r="N61" s="186">
        <v>14</v>
      </c>
      <c r="O61" s="128">
        <v>0</v>
      </c>
      <c r="P61" s="128">
        <v>0</v>
      </c>
      <c r="Q61" s="128">
        <v>0</v>
      </c>
      <c r="R61" s="128">
        <v>0</v>
      </c>
      <c r="S61" s="128"/>
      <c r="T61" s="128"/>
      <c r="U61" s="89">
        <f t="shared" si="6"/>
        <v>14</v>
      </c>
      <c r="V61" s="129">
        <v>4</v>
      </c>
    </row>
    <row r="62" spans="1:22">
      <c r="A62" s="193">
        <v>62</v>
      </c>
      <c r="B62" s="183" t="s">
        <v>50</v>
      </c>
      <c r="C62" s="184">
        <v>2001</v>
      </c>
      <c r="D62" s="196" t="s">
        <v>52</v>
      </c>
      <c r="E62" s="20"/>
      <c r="F62" s="21"/>
      <c r="G62" s="21"/>
      <c r="H62" s="21"/>
      <c r="I62" s="21"/>
      <c r="J62" s="21"/>
      <c r="K62" s="21"/>
      <c r="L62" s="21"/>
      <c r="M62" s="185" t="s">
        <v>133</v>
      </c>
      <c r="N62" s="186">
        <v>12</v>
      </c>
      <c r="O62" s="128">
        <v>0</v>
      </c>
      <c r="P62" s="128">
        <v>0</v>
      </c>
      <c r="Q62" s="128">
        <v>0</v>
      </c>
      <c r="R62" s="128">
        <v>0</v>
      </c>
      <c r="S62" s="128"/>
      <c r="T62" s="128"/>
      <c r="U62" s="89">
        <f t="shared" si="6"/>
        <v>12</v>
      </c>
      <c r="V62" s="129">
        <v>5</v>
      </c>
    </row>
    <row r="63" spans="1:22">
      <c r="A63" s="194">
        <v>98</v>
      </c>
      <c r="B63" s="9" t="s">
        <v>13</v>
      </c>
      <c r="C63" s="10">
        <v>2001</v>
      </c>
      <c r="D63" s="154" t="s">
        <v>11</v>
      </c>
      <c r="E63" s="132"/>
      <c r="F63" s="27"/>
      <c r="G63" s="27"/>
      <c r="H63" s="27"/>
      <c r="I63" s="27"/>
      <c r="J63" s="27"/>
      <c r="K63" s="27"/>
      <c r="L63" s="27"/>
      <c r="M63" s="77" t="s">
        <v>134</v>
      </c>
      <c r="N63" s="27">
        <v>10</v>
      </c>
      <c r="O63" s="27">
        <v>0</v>
      </c>
      <c r="P63" s="27">
        <v>0</v>
      </c>
      <c r="Q63" s="27">
        <v>0</v>
      </c>
      <c r="R63" s="27">
        <v>0</v>
      </c>
      <c r="S63" s="27"/>
      <c r="T63" s="37"/>
      <c r="U63" s="89">
        <f t="shared" si="6"/>
        <v>10</v>
      </c>
      <c r="V63" s="92">
        <v>6</v>
      </c>
    </row>
    <row r="64" spans="1:22">
      <c r="A64" s="194">
        <v>145</v>
      </c>
      <c r="B64" s="9" t="s">
        <v>40</v>
      </c>
      <c r="C64" s="10">
        <v>2001</v>
      </c>
      <c r="D64" s="154" t="s">
        <v>11</v>
      </c>
      <c r="E64" s="132"/>
      <c r="F64" s="27"/>
      <c r="G64" s="27"/>
      <c r="H64" s="27"/>
      <c r="I64" s="27"/>
      <c r="J64" s="27"/>
      <c r="K64" s="27"/>
      <c r="L64" s="27"/>
      <c r="M64" s="77" t="s">
        <v>135</v>
      </c>
      <c r="N64" s="27">
        <v>8</v>
      </c>
      <c r="O64" s="27">
        <v>0</v>
      </c>
      <c r="P64" s="27">
        <v>0</v>
      </c>
      <c r="Q64" s="27">
        <v>0</v>
      </c>
      <c r="R64" s="27">
        <v>0</v>
      </c>
      <c r="S64" s="27"/>
      <c r="T64" s="37"/>
      <c r="U64" s="89">
        <f t="shared" si="6"/>
        <v>8</v>
      </c>
      <c r="V64" s="92">
        <v>7</v>
      </c>
    </row>
    <row r="65" spans="1:22">
      <c r="A65" s="194">
        <v>102</v>
      </c>
      <c r="B65" s="9" t="s">
        <v>136</v>
      </c>
      <c r="C65" s="10">
        <v>2001</v>
      </c>
      <c r="D65" s="154" t="s">
        <v>11</v>
      </c>
      <c r="E65" s="132"/>
      <c r="F65" s="27"/>
      <c r="G65" s="27"/>
      <c r="H65" s="27"/>
      <c r="I65" s="27"/>
      <c r="J65" s="27"/>
      <c r="K65" s="27"/>
      <c r="L65" s="27"/>
      <c r="M65" s="77" t="s">
        <v>137</v>
      </c>
      <c r="N65" s="27">
        <v>6</v>
      </c>
      <c r="O65" s="27">
        <v>0</v>
      </c>
      <c r="P65" s="27">
        <v>0</v>
      </c>
      <c r="Q65" s="27">
        <v>0</v>
      </c>
      <c r="R65" s="27">
        <v>0</v>
      </c>
      <c r="S65" s="27"/>
      <c r="T65" s="37"/>
      <c r="U65" s="89">
        <f t="shared" si="6"/>
        <v>6</v>
      </c>
      <c r="V65" s="92">
        <v>8</v>
      </c>
    </row>
    <row r="66" spans="1:22" ht="13.5" thickBot="1">
      <c r="A66" s="195">
        <v>116</v>
      </c>
      <c r="B66" s="48" t="s">
        <v>23</v>
      </c>
      <c r="C66" s="49">
        <v>2001</v>
      </c>
      <c r="D66" s="156" t="s">
        <v>11</v>
      </c>
      <c r="E66" s="147"/>
      <c r="F66" s="51"/>
      <c r="G66" s="51"/>
      <c r="H66" s="51"/>
      <c r="I66" s="51"/>
      <c r="J66" s="51"/>
      <c r="K66" s="51"/>
      <c r="L66" s="51"/>
      <c r="M66" s="124" t="s">
        <v>138</v>
      </c>
      <c r="N66" s="51">
        <v>4</v>
      </c>
      <c r="O66" s="51">
        <v>0</v>
      </c>
      <c r="P66" s="51">
        <v>0</v>
      </c>
      <c r="Q66" s="51">
        <v>0</v>
      </c>
      <c r="R66" s="51">
        <v>0</v>
      </c>
      <c r="S66" s="51"/>
      <c r="T66" s="63"/>
      <c r="U66" s="90">
        <f t="shared" si="6"/>
        <v>4</v>
      </c>
      <c r="V66" s="93">
        <v>9</v>
      </c>
    </row>
    <row r="67" spans="1:22">
      <c r="A67" s="13"/>
      <c r="B67" s="13"/>
      <c r="C67" s="13"/>
      <c r="D67" s="13"/>
      <c r="E67" s="20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2"/>
      <c r="V67" s="30"/>
    </row>
    <row r="68" spans="1:22">
      <c r="A68" s="268" t="s">
        <v>38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9"/>
      <c r="M68" s="269"/>
      <c r="U68" s="1"/>
      <c r="V68" s="1"/>
    </row>
    <row r="69" spans="1:22" ht="13.5" thickBot="1">
      <c r="A69" s="13"/>
      <c r="B69" s="13"/>
      <c r="C69" s="13"/>
      <c r="D69" s="13"/>
      <c r="E69" s="20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2"/>
      <c r="V69" s="1"/>
    </row>
    <row r="70" spans="1:22" ht="13.5" customHeight="1" thickBot="1">
      <c r="A70" s="244" t="s">
        <v>0</v>
      </c>
      <c r="B70" s="246" t="s">
        <v>1</v>
      </c>
      <c r="C70" s="246" t="s">
        <v>2</v>
      </c>
      <c r="D70" s="246" t="s">
        <v>3</v>
      </c>
      <c r="E70" s="240" t="s">
        <v>4</v>
      </c>
      <c r="F70" s="241"/>
      <c r="G70" s="240" t="s">
        <v>5</v>
      </c>
      <c r="H70" s="241"/>
      <c r="I70" s="240" t="s">
        <v>6</v>
      </c>
      <c r="J70" s="241"/>
      <c r="K70" s="240" t="s">
        <v>7</v>
      </c>
      <c r="L70" s="253"/>
      <c r="M70" s="242" t="s">
        <v>94</v>
      </c>
      <c r="N70" s="241"/>
      <c r="O70" s="240" t="s">
        <v>95</v>
      </c>
      <c r="P70" s="241"/>
      <c r="Q70" s="240" t="s">
        <v>96</v>
      </c>
      <c r="R70" s="241"/>
      <c r="S70" s="240" t="s">
        <v>7</v>
      </c>
      <c r="T70" s="253"/>
      <c r="U70" s="248" t="s">
        <v>8</v>
      </c>
      <c r="V70" s="250" t="s">
        <v>9</v>
      </c>
    </row>
    <row r="71" spans="1:22" ht="13.5" thickBot="1">
      <c r="A71" s="245"/>
      <c r="B71" s="247"/>
      <c r="C71" s="247"/>
      <c r="D71" s="247"/>
      <c r="E71" s="31" t="s">
        <v>9</v>
      </c>
      <c r="F71" s="31" t="s">
        <v>10</v>
      </c>
      <c r="G71" s="31" t="s">
        <v>9</v>
      </c>
      <c r="H71" s="31" t="s">
        <v>10</v>
      </c>
      <c r="I71" s="31" t="s">
        <v>9</v>
      </c>
      <c r="J71" s="31" t="s">
        <v>10</v>
      </c>
      <c r="K71" s="31" t="s">
        <v>9</v>
      </c>
      <c r="L71" s="39" t="s">
        <v>10</v>
      </c>
      <c r="M71" s="79" t="s">
        <v>44</v>
      </c>
      <c r="N71" s="80" t="s">
        <v>10</v>
      </c>
      <c r="O71" s="79" t="s">
        <v>44</v>
      </c>
      <c r="P71" s="80" t="s">
        <v>10</v>
      </c>
      <c r="Q71" s="80" t="s">
        <v>44</v>
      </c>
      <c r="R71" s="80" t="s">
        <v>10</v>
      </c>
      <c r="S71" s="80" t="s">
        <v>9</v>
      </c>
      <c r="T71" s="81" t="s">
        <v>10</v>
      </c>
      <c r="U71" s="249"/>
      <c r="V71" s="255"/>
    </row>
    <row r="72" spans="1:22">
      <c r="A72" s="107">
        <v>60</v>
      </c>
      <c r="B72" s="114" t="s">
        <v>139</v>
      </c>
      <c r="C72" s="108">
        <v>1999</v>
      </c>
      <c r="D72" s="118" t="s">
        <v>15</v>
      </c>
      <c r="E72" s="151">
        <v>1</v>
      </c>
      <c r="F72" s="8">
        <v>20</v>
      </c>
      <c r="G72" s="8"/>
      <c r="H72" s="8"/>
      <c r="I72" s="8"/>
      <c r="J72" s="8"/>
      <c r="K72" s="8"/>
      <c r="L72" s="8"/>
      <c r="M72" s="67" t="s">
        <v>141</v>
      </c>
      <c r="N72" s="33">
        <v>20</v>
      </c>
      <c r="O72" s="33">
        <v>0</v>
      </c>
      <c r="P72" s="33">
        <v>0</v>
      </c>
      <c r="Q72" s="33">
        <v>0</v>
      </c>
      <c r="R72" s="33">
        <v>0</v>
      </c>
      <c r="S72" s="33"/>
      <c r="T72" s="55"/>
      <c r="U72" s="88">
        <f>N72+P72+R72+T72</f>
        <v>20</v>
      </c>
      <c r="V72" s="88">
        <v>1</v>
      </c>
    </row>
    <row r="73" spans="1:22">
      <c r="A73" s="44">
        <v>99</v>
      </c>
      <c r="B73" s="45" t="s">
        <v>142</v>
      </c>
      <c r="C73" s="45">
        <v>1999</v>
      </c>
      <c r="D73" s="119" t="s">
        <v>11</v>
      </c>
      <c r="E73" s="152">
        <v>2</v>
      </c>
      <c r="F73" s="12">
        <v>18</v>
      </c>
      <c r="G73" s="12"/>
      <c r="H73" s="12"/>
      <c r="I73" s="12"/>
      <c r="J73" s="12"/>
      <c r="K73" s="12"/>
      <c r="L73" s="12"/>
      <c r="M73" s="68" t="s">
        <v>143</v>
      </c>
      <c r="N73" s="34">
        <v>18</v>
      </c>
      <c r="O73" s="34">
        <v>0</v>
      </c>
      <c r="P73" s="34">
        <v>0</v>
      </c>
      <c r="Q73" s="34">
        <v>0</v>
      </c>
      <c r="R73" s="34">
        <v>0</v>
      </c>
      <c r="S73" s="34"/>
      <c r="T73" s="56"/>
      <c r="U73" s="89">
        <f>N73+P73+R73+T73</f>
        <v>18</v>
      </c>
      <c r="V73" s="89">
        <v>2</v>
      </c>
    </row>
    <row r="74" spans="1:22" ht="13.5" thickBot="1">
      <c r="A74" s="110"/>
      <c r="B74" s="111"/>
      <c r="C74" s="111"/>
      <c r="D74" s="216"/>
      <c r="E74" s="155"/>
      <c r="F74" s="58"/>
      <c r="G74" s="58"/>
      <c r="H74" s="58"/>
      <c r="I74" s="58"/>
      <c r="J74" s="58"/>
      <c r="K74" s="58"/>
      <c r="L74" s="58"/>
      <c r="M74" s="69"/>
      <c r="N74" s="59"/>
      <c r="O74" s="59"/>
      <c r="P74" s="59"/>
      <c r="Q74" s="59"/>
      <c r="R74" s="59"/>
      <c r="S74" s="59"/>
      <c r="T74" s="60"/>
      <c r="U74" s="90"/>
      <c r="V74" s="90"/>
    </row>
    <row r="75" spans="1:22">
      <c r="A75" s="13"/>
      <c r="B75" s="13"/>
      <c r="C75" s="13"/>
      <c r="D75" s="13"/>
      <c r="E75" s="4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7"/>
      <c r="V75" s="16"/>
    </row>
    <row r="76" spans="1:22">
      <c r="A76" s="13"/>
      <c r="B76" s="13"/>
      <c r="C76" s="13"/>
      <c r="D76" s="13"/>
      <c r="E76" s="20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2"/>
      <c r="V76" s="1"/>
    </row>
    <row r="77" spans="1:22">
      <c r="A77" s="32"/>
      <c r="U77" s="1"/>
      <c r="V77" s="1"/>
    </row>
    <row r="78" spans="1:22">
      <c r="A78" s="252" t="s">
        <v>31</v>
      </c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U78" s="1"/>
      <c r="V78" s="1"/>
    </row>
    <row r="79" spans="1:22" ht="13.5" thickBot="1">
      <c r="A79" s="2"/>
      <c r="B79" s="2"/>
      <c r="C79" s="2"/>
      <c r="D79" s="2"/>
      <c r="E79" s="18"/>
      <c r="F79" s="18"/>
      <c r="G79" s="18"/>
      <c r="H79" s="18"/>
      <c r="I79" s="18"/>
      <c r="J79" s="18"/>
      <c r="K79" s="18"/>
      <c r="U79" s="1"/>
      <c r="V79" s="1"/>
    </row>
    <row r="80" spans="1:22" ht="13.5" customHeight="1" thickBot="1">
      <c r="A80" s="244" t="s">
        <v>0</v>
      </c>
      <c r="B80" s="246" t="s">
        <v>1</v>
      </c>
      <c r="C80" s="246" t="s">
        <v>2</v>
      </c>
      <c r="D80" s="246" t="s">
        <v>3</v>
      </c>
      <c r="E80" s="240" t="s">
        <v>4</v>
      </c>
      <c r="F80" s="241"/>
      <c r="G80" s="240" t="s">
        <v>5</v>
      </c>
      <c r="H80" s="241"/>
      <c r="I80" s="240" t="s">
        <v>6</v>
      </c>
      <c r="J80" s="241"/>
      <c r="K80" s="240" t="s">
        <v>7</v>
      </c>
      <c r="L80" s="253"/>
      <c r="M80" s="242" t="s">
        <v>94</v>
      </c>
      <c r="N80" s="241"/>
      <c r="O80" s="240" t="s">
        <v>95</v>
      </c>
      <c r="P80" s="241"/>
      <c r="Q80" s="240" t="s">
        <v>96</v>
      </c>
      <c r="R80" s="241"/>
      <c r="S80" s="240" t="s">
        <v>7</v>
      </c>
      <c r="T80" s="253"/>
      <c r="U80" s="248" t="s">
        <v>8</v>
      </c>
      <c r="V80" s="250" t="s">
        <v>9</v>
      </c>
    </row>
    <row r="81" spans="1:22" ht="13.5" thickBot="1">
      <c r="A81" s="245"/>
      <c r="B81" s="247"/>
      <c r="C81" s="247"/>
      <c r="D81" s="247"/>
      <c r="E81" s="3" t="s">
        <v>9</v>
      </c>
      <c r="F81" s="3" t="s">
        <v>10</v>
      </c>
      <c r="G81" s="3" t="s">
        <v>9</v>
      </c>
      <c r="H81" s="3" t="s">
        <v>10</v>
      </c>
      <c r="I81" s="3" t="s">
        <v>9</v>
      </c>
      <c r="J81" s="3" t="s">
        <v>10</v>
      </c>
      <c r="K81" s="3" t="s">
        <v>9</v>
      </c>
      <c r="L81" s="4" t="s">
        <v>10</v>
      </c>
      <c r="M81" s="79" t="s">
        <v>44</v>
      </c>
      <c r="N81" s="80" t="s">
        <v>10</v>
      </c>
      <c r="O81" s="80" t="s">
        <v>44</v>
      </c>
      <c r="P81" s="80" t="s">
        <v>10</v>
      </c>
      <c r="Q81" s="80" t="s">
        <v>44</v>
      </c>
      <c r="R81" s="80" t="s">
        <v>10</v>
      </c>
      <c r="S81" s="80" t="s">
        <v>9</v>
      </c>
      <c r="T81" s="81" t="s">
        <v>10</v>
      </c>
      <c r="U81" s="254"/>
      <c r="V81" s="255"/>
    </row>
    <row r="82" spans="1:22">
      <c r="A82" s="24">
        <v>58</v>
      </c>
      <c r="B82" s="6" t="s">
        <v>144</v>
      </c>
      <c r="C82" s="6">
        <v>1999</v>
      </c>
      <c r="D82" s="148" t="s">
        <v>15</v>
      </c>
      <c r="E82" s="151"/>
      <c r="F82" s="8"/>
      <c r="G82" s="8"/>
      <c r="H82" s="8"/>
      <c r="I82" s="8"/>
      <c r="J82" s="8"/>
      <c r="K82" s="8"/>
      <c r="L82" s="33"/>
      <c r="M82" s="8" t="s">
        <v>145</v>
      </c>
      <c r="N82" s="33">
        <v>20</v>
      </c>
      <c r="O82" s="8">
        <v>0</v>
      </c>
      <c r="P82" s="8">
        <v>0</v>
      </c>
      <c r="Q82" s="8">
        <v>0</v>
      </c>
      <c r="R82" s="8">
        <v>0</v>
      </c>
      <c r="S82" s="8"/>
      <c r="T82" s="33"/>
      <c r="U82" s="88">
        <f t="shared" ref="U82" si="7">N82+P82+R82+T82</f>
        <v>20</v>
      </c>
      <c r="V82" s="91">
        <v>1</v>
      </c>
    </row>
    <row r="83" spans="1:22">
      <c r="A83" s="29">
        <v>59</v>
      </c>
      <c r="B83" s="10" t="s">
        <v>146</v>
      </c>
      <c r="C83" s="10">
        <v>1999</v>
      </c>
      <c r="D83" s="154" t="s">
        <v>15</v>
      </c>
      <c r="E83" s="152"/>
      <c r="F83" s="12"/>
      <c r="G83" s="12"/>
      <c r="H83" s="12"/>
      <c r="I83" s="12"/>
      <c r="J83" s="12"/>
      <c r="K83" s="12"/>
      <c r="L83" s="34"/>
      <c r="M83" s="12" t="s">
        <v>147</v>
      </c>
      <c r="N83" s="34">
        <v>18</v>
      </c>
      <c r="O83" s="12">
        <v>0</v>
      </c>
      <c r="P83" s="12">
        <v>0</v>
      </c>
      <c r="Q83" s="12">
        <v>0</v>
      </c>
      <c r="R83" s="12">
        <v>0</v>
      </c>
      <c r="S83" s="12"/>
      <c r="T83" s="34"/>
      <c r="U83" s="89">
        <f>N83+P83+R83+T83</f>
        <v>18</v>
      </c>
      <c r="V83" s="92">
        <v>2</v>
      </c>
    </row>
    <row r="84" spans="1:22">
      <c r="A84" s="29">
        <v>114</v>
      </c>
      <c r="B84" s="10" t="s">
        <v>48</v>
      </c>
      <c r="C84" s="10">
        <v>2000</v>
      </c>
      <c r="D84" s="154" t="s">
        <v>42</v>
      </c>
      <c r="E84" s="152"/>
      <c r="F84" s="12"/>
      <c r="G84" s="12"/>
      <c r="H84" s="12"/>
      <c r="I84" s="12"/>
      <c r="J84" s="12"/>
      <c r="K84" s="12"/>
      <c r="L84" s="34"/>
      <c r="M84" s="12" t="s">
        <v>149</v>
      </c>
      <c r="N84" s="34">
        <v>16</v>
      </c>
      <c r="O84" s="12">
        <v>0</v>
      </c>
      <c r="P84" s="12">
        <v>0</v>
      </c>
      <c r="Q84" s="12">
        <v>0</v>
      </c>
      <c r="R84" s="12">
        <v>0</v>
      </c>
      <c r="S84" s="12"/>
      <c r="T84" s="34"/>
      <c r="U84" s="89">
        <f>N84+P84+R84+T84</f>
        <v>16</v>
      </c>
      <c r="V84" s="115">
        <v>3</v>
      </c>
    </row>
    <row r="85" spans="1:22">
      <c r="A85" s="29">
        <v>133</v>
      </c>
      <c r="B85" s="10" t="s">
        <v>148</v>
      </c>
      <c r="C85" s="10">
        <v>2000</v>
      </c>
      <c r="D85" s="154" t="s">
        <v>42</v>
      </c>
      <c r="E85" s="153"/>
      <c r="F85" s="27"/>
      <c r="G85" s="27"/>
      <c r="H85" s="27"/>
      <c r="I85" s="27"/>
      <c r="J85" s="27"/>
      <c r="K85" s="27"/>
      <c r="L85" s="37"/>
      <c r="M85" s="27" t="s">
        <v>65</v>
      </c>
      <c r="N85" s="34">
        <v>14</v>
      </c>
      <c r="O85" s="27">
        <v>0</v>
      </c>
      <c r="P85" s="27">
        <v>0</v>
      </c>
      <c r="Q85" s="27">
        <v>0</v>
      </c>
      <c r="R85" s="27">
        <v>0</v>
      </c>
      <c r="S85" s="27"/>
      <c r="T85" s="37"/>
      <c r="U85" s="89">
        <f>N85+P85+R85+T85</f>
        <v>14</v>
      </c>
      <c r="V85" s="92">
        <v>4</v>
      </c>
    </row>
    <row r="86" spans="1:22">
      <c r="A86" s="29">
        <v>97</v>
      </c>
      <c r="B86" s="28" t="s">
        <v>150</v>
      </c>
      <c r="C86" s="10">
        <v>1999</v>
      </c>
      <c r="D86" s="154" t="s">
        <v>11</v>
      </c>
      <c r="E86" s="152"/>
      <c r="F86" s="12"/>
      <c r="G86" s="12"/>
      <c r="H86" s="12"/>
      <c r="I86" s="12"/>
      <c r="J86" s="12"/>
      <c r="K86" s="12"/>
      <c r="L86" s="34"/>
      <c r="M86" s="12" t="s">
        <v>151</v>
      </c>
      <c r="N86" s="34">
        <v>12</v>
      </c>
      <c r="O86" s="12">
        <v>0</v>
      </c>
      <c r="P86" s="12">
        <v>0</v>
      </c>
      <c r="Q86" s="12">
        <v>0</v>
      </c>
      <c r="R86" s="12">
        <v>0</v>
      </c>
      <c r="S86" s="12"/>
      <c r="T86" s="34"/>
      <c r="U86" s="89">
        <f>N86+P86+R86+T86</f>
        <v>12</v>
      </c>
      <c r="V86" s="115">
        <v>5</v>
      </c>
    </row>
    <row r="87" spans="1:22">
      <c r="A87" s="276">
        <v>144</v>
      </c>
      <c r="B87" s="126" t="s">
        <v>24</v>
      </c>
      <c r="C87" s="99">
        <v>1999</v>
      </c>
      <c r="D87" s="271" t="s">
        <v>15</v>
      </c>
      <c r="E87" s="277"/>
      <c r="F87" s="101"/>
      <c r="G87" s="101"/>
      <c r="H87" s="101"/>
      <c r="I87" s="101"/>
      <c r="J87" s="101"/>
      <c r="K87" s="101"/>
      <c r="L87" s="226"/>
      <c r="M87" s="101" t="s">
        <v>152</v>
      </c>
      <c r="N87" s="226">
        <v>10</v>
      </c>
      <c r="O87" s="101">
        <v>0</v>
      </c>
      <c r="P87" s="101">
        <v>0</v>
      </c>
      <c r="Q87" s="101">
        <v>0</v>
      </c>
      <c r="R87" s="101">
        <v>0</v>
      </c>
      <c r="S87" s="101"/>
      <c r="T87" s="226"/>
      <c r="U87" s="103">
        <f>N87+P87+R87+T87</f>
        <v>10</v>
      </c>
      <c r="V87" s="137">
        <v>6</v>
      </c>
    </row>
    <row r="88" spans="1:22" ht="13.5" thickBot="1">
      <c r="A88" s="136">
        <v>101</v>
      </c>
      <c r="B88" s="49" t="s">
        <v>153</v>
      </c>
      <c r="C88" s="49">
        <v>1999</v>
      </c>
      <c r="D88" s="156" t="s">
        <v>11</v>
      </c>
      <c r="E88" s="155"/>
      <c r="F88" s="58"/>
      <c r="G88" s="58"/>
      <c r="H88" s="58"/>
      <c r="I88" s="58"/>
      <c r="J88" s="58"/>
      <c r="K88" s="58"/>
      <c r="L88" s="59"/>
      <c r="M88" s="66" t="s">
        <v>154</v>
      </c>
      <c r="N88" s="58">
        <v>8</v>
      </c>
      <c r="O88" s="58">
        <v>0</v>
      </c>
      <c r="P88" s="58">
        <v>0</v>
      </c>
      <c r="Q88" s="58">
        <v>0</v>
      </c>
      <c r="R88" s="58">
        <v>0</v>
      </c>
      <c r="S88" s="58"/>
      <c r="T88" s="59"/>
      <c r="U88" s="90">
        <f>N88+P88+R88+T88</f>
        <v>8</v>
      </c>
      <c r="V88" s="93">
        <v>7</v>
      </c>
    </row>
    <row r="89" spans="1:22">
      <c r="A89" s="21"/>
      <c r="B89" s="21"/>
      <c r="C89" s="21"/>
      <c r="D89" s="38"/>
      <c r="E89" s="38"/>
      <c r="F89" s="38"/>
      <c r="G89" s="38"/>
      <c r="H89" s="38"/>
      <c r="I89" s="38"/>
      <c r="J89" s="38"/>
      <c r="K89" s="38"/>
      <c r="L89" s="38"/>
      <c r="M89" s="116"/>
      <c r="N89" s="21"/>
      <c r="O89" s="38"/>
      <c r="P89" s="38"/>
      <c r="Q89" s="38"/>
      <c r="R89" s="38"/>
      <c r="S89" s="38"/>
      <c r="T89" s="38"/>
      <c r="U89" s="30"/>
      <c r="V89" s="30"/>
    </row>
    <row r="90" spans="1:22">
      <c r="A90" s="21"/>
      <c r="B90" s="21"/>
      <c r="C90" s="21"/>
      <c r="D90" s="38"/>
      <c r="E90" s="38"/>
      <c r="F90" s="38"/>
      <c r="G90" s="38"/>
      <c r="H90" s="38"/>
      <c r="I90" s="38"/>
      <c r="J90" s="38"/>
      <c r="K90" s="38"/>
      <c r="L90" s="38"/>
      <c r="M90" s="116"/>
      <c r="N90" s="21"/>
      <c r="O90" s="38"/>
      <c r="P90" s="38"/>
      <c r="Q90" s="38"/>
      <c r="R90" s="38"/>
      <c r="S90" s="38"/>
      <c r="T90" s="38"/>
      <c r="U90" s="30"/>
      <c r="V90" s="30"/>
    </row>
    <row r="91" spans="1:22">
      <c r="A91" s="21"/>
      <c r="B91" s="21"/>
      <c r="C91" s="21"/>
      <c r="D91" s="38"/>
      <c r="E91" s="38"/>
      <c r="F91" s="38"/>
      <c r="G91" s="38"/>
      <c r="H91" s="38"/>
      <c r="I91" s="38"/>
      <c r="J91" s="38"/>
      <c r="K91" s="38"/>
      <c r="L91" s="38"/>
      <c r="M91" s="116"/>
      <c r="N91" s="21"/>
      <c r="O91" s="38"/>
      <c r="P91" s="38"/>
      <c r="Q91" s="38"/>
      <c r="R91" s="38"/>
      <c r="S91" s="38"/>
      <c r="T91" s="38"/>
      <c r="U91" s="30"/>
      <c r="V91" s="30"/>
    </row>
    <row r="92" spans="1:22">
      <c r="A92" s="252" t="s">
        <v>32</v>
      </c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U92" s="1"/>
      <c r="V92" s="1"/>
    </row>
    <row r="93" spans="1:22" ht="13.5" thickBot="1">
      <c r="A93" s="2"/>
      <c r="B93" s="2"/>
      <c r="C93" s="2"/>
      <c r="D93" s="2"/>
      <c r="E93" s="18"/>
      <c r="F93" s="18"/>
      <c r="G93" s="18"/>
      <c r="H93" s="18"/>
      <c r="I93" s="18"/>
      <c r="J93" s="18"/>
      <c r="K93" s="18"/>
      <c r="U93" s="1"/>
      <c r="V93" s="1"/>
    </row>
    <row r="94" spans="1:22" ht="13.5" customHeight="1" thickBot="1">
      <c r="A94" s="244" t="s">
        <v>0</v>
      </c>
      <c r="B94" s="246" t="s">
        <v>1</v>
      </c>
      <c r="C94" s="246" t="s">
        <v>2</v>
      </c>
      <c r="D94" s="246" t="s">
        <v>3</v>
      </c>
      <c r="E94" s="240" t="s">
        <v>4</v>
      </c>
      <c r="F94" s="241"/>
      <c r="G94" s="240" t="s">
        <v>5</v>
      </c>
      <c r="H94" s="241"/>
      <c r="I94" s="240" t="s">
        <v>6</v>
      </c>
      <c r="J94" s="241"/>
      <c r="K94" s="240" t="s">
        <v>7</v>
      </c>
      <c r="L94" s="253"/>
      <c r="M94" s="242" t="s">
        <v>94</v>
      </c>
      <c r="N94" s="241"/>
      <c r="O94" s="240" t="s">
        <v>95</v>
      </c>
      <c r="P94" s="241"/>
      <c r="Q94" s="240" t="s">
        <v>96</v>
      </c>
      <c r="R94" s="241"/>
      <c r="S94" s="240" t="s">
        <v>7</v>
      </c>
      <c r="T94" s="253"/>
      <c r="U94" s="248" t="s">
        <v>8</v>
      </c>
      <c r="V94" s="250" t="s">
        <v>9</v>
      </c>
    </row>
    <row r="95" spans="1:22" ht="13.5" thickBot="1">
      <c r="A95" s="266"/>
      <c r="B95" s="267"/>
      <c r="C95" s="267"/>
      <c r="D95" s="267"/>
      <c r="E95" s="82" t="s">
        <v>9</v>
      </c>
      <c r="F95" s="3" t="s">
        <v>10</v>
      </c>
      <c r="G95" s="3" t="s">
        <v>9</v>
      </c>
      <c r="H95" s="3" t="s">
        <v>10</v>
      </c>
      <c r="I95" s="3" t="s">
        <v>9</v>
      </c>
      <c r="J95" s="3" t="s">
        <v>10</v>
      </c>
      <c r="K95" s="3" t="s">
        <v>9</v>
      </c>
      <c r="L95" s="4" t="s">
        <v>10</v>
      </c>
      <c r="M95" s="198" t="s">
        <v>44</v>
      </c>
      <c r="N95" s="82" t="s">
        <v>10</v>
      </c>
      <c r="O95" s="198" t="s">
        <v>44</v>
      </c>
      <c r="P95" s="82" t="s">
        <v>10</v>
      </c>
      <c r="Q95" s="198" t="s">
        <v>44</v>
      </c>
      <c r="R95" s="82" t="s">
        <v>10</v>
      </c>
      <c r="S95" s="82" t="s">
        <v>9</v>
      </c>
      <c r="T95" s="83" t="s">
        <v>10</v>
      </c>
      <c r="U95" s="254"/>
      <c r="V95" s="251"/>
    </row>
    <row r="96" spans="1:22">
      <c r="A96" s="5">
        <v>111</v>
      </c>
      <c r="B96" s="6" t="s">
        <v>19</v>
      </c>
      <c r="C96" s="6">
        <v>1997</v>
      </c>
      <c r="D96" s="6" t="s">
        <v>140</v>
      </c>
      <c r="E96" s="200"/>
      <c r="F96" s="25"/>
      <c r="G96" s="25"/>
      <c r="H96" s="25"/>
      <c r="I96" s="25"/>
      <c r="J96" s="25"/>
      <c r="K96" s="25"/>
      <c r="L96" s="25"/>
      <c r="M96" s="84" t="s">
        <v>155</v>
      </c>
      <c r="N96" s="25">
        <v>20</v>
      </c>
      <c r="O96" s="25">
        <v>0</v>
      </c>
      <c r="P96" s="25">
        <v>0</v>
      </c>
      <c r="Q96" s="25">
        <v>0</v>
      </c>
      <c r="R96" s="25">
        <v>0</v>
      </c>
      <c r="S96" s="25"/>
      <c r="T96" s="52"/>
      <c r="U96" s="205">
        <f t="shared" ref="U96" si="8">SUM(N96+P96+R96)</f>
        <v>20</v>
      </c>
      <c r="V96" s="141">
        <v>1</v>
      </c>
    </row>
    <row r="97" spans="1:22" ht="15" customHeight="1">
      <c r="A97" s="9">
        <v>10</v>
      </c>
      <c r="B97" s="10" t="s">
        <v>14</v>
      </c>
      <c r="C97" s="10">
        <v>1998</v>
      </c>
      <c r="D97" s="10" t="s">
        <v>15</v>
      </c>
      <c r="E97" s="28"/>
      <c r="F97" s="27"/>
      <c r="G97" s="27"/>
      <c r="H97" s="27"/>
      <c r="I97" s="27"/>
      <c r="J97" s="27"/>
      <c r="K97" s="27"/>
      <c r="L97" s="27"/>
      <c r="M97" s="70" t="s">
        <v>156</v>
      </c>
      <c r="N97" s="27">
        <v>18</v>
      </c>
      <c r="O97" s="27">
        <v>0</v>
      </c>
      <c r="P97" s="27">
        <v>0</v>
      </c>
      <c r="Q97" s="27">
        <v>0</v>
      </c>
      <c r="R97" s="27">
        <v>0</v>
      </c>
      <c r="S97" s="27"/>
      <c r="T97" s="37"/>
      <c r="U97" s="169">
        <f t="shared" ref="U97:U102" si="9">SUM(N97+P97+R97)</f>
        <v>18</v>
      </c>
      <c r="V97" s="188">
        <v>2</v>
      </c>
    </row>
    <row r="98" spans="1:22">
      <c r="A98" s="9">
        <v>103</v>
      </c>
      <c r="B98" s="10" t="s">
        <v>54</v>
      </c>
      <c r="C98" s="10">
        <v>1997</v>
      </c>
      <c r="D98" s="199" t="s">
        <v>42</v>
      </c>
      <c r="E98" s="28"/>
      <c r="F98" s="27"/>
      <c r="G98" s="27"/>
      <c r="H98" s="27"/>
      <c r="I98" s="27"/>
      <c r="J98" s="27"/>
      <c r="K98" s="27"/>
      <c r="L98" s="27"/>
      <c r="M98" s="70" t="s">
        <v>157</v>
      </c>
      <c r="N98" s="27">
        <v>16</v>
      </c>
      <c r="O98" s="27">
        <v>0</v>
      </c>
      <c r="P98" s="27">
        <v>0</v>
      </c>
      <c r="Q98" s="27">
        <v>0</v>
      </c>
      <c r="R98" s="27">
        <v>0</v>
      </c>
      <c r="S98" s="27"/>
      <c r="T98" s="37"/>
      <c r="U98" s="169">
        <f t="shared" si="9"/>
        <v>16</v>
      </c>
      <c r="V98" s="188">
        <v>3</v>
      </c>
    </row>
    <row r="99" spans="1:22">
      <c r="A99" s="9">
        <v>104</v>
      </c>
      <c r="B99" s="10" t="s">
        <v>51</v>
      </c>
      <c r="C99" s="10">
        <v>1998</v>
      </c>
      <c r="D99" s="199" t="s">
        <v>42</v>
      </c>
      <c r="E99" s="28"/>
      <c r="F99" s="27"/>
      <c r="G99" s="27"/>
      <c r="H99" s="27"/>
      <c r="I99" s="27"/>
      <c r="J99" s="27"/>
      <c r="K99" s="27"/>
      <c r="L99" s="27"/>
      <c r="M99" s="70" t="s">
        <v>158</v>
      </c>
      <c r="N99" s="27">
        <v>14</v>
      </c>
      <c r="O99" s="27">
        <v>0</v>
      </c>
      <c r="P99" s="27">
        <v>0</v>
      </c>
      <c r="Q99" s="27">
        <v>0</v>
      </c>
      <c r="R99" s="27">
        <v>0</v>
      </c>
      <c r="S99" s="27"/>
      <c r="T99" s="37"/>
      <c r="U99" s="169">
        <f t="shared" si="9"/>
        <v>14</v>
      </c>
      <c r="V99" s="188">
        <v>4</v>
      </c>
    </row>
    <row r="100" spans="1:22">
      <c r="A100" s="9">
        <v>142</v>
      </c>
      <c r="B100" s="10" t="s">
        <v>55</v>
      </c>
      <c r="C100" s="10">
        <v>1997</v>
      </c>
      <c r="D100" s="199" t="s">
        <v>27</v>
      </c>
      <c r="E100" s="28"/>
      <c r="F100" s="27"/>
      <c r="G100" s="27"/>
      <c r="H100" s="27"/>
      <c r="I100" s="27"/>
      <c r="J100" s="27"/>
      <c r="K100" s="27"/>
      <c r="L100" s="27"/>
      <c r="M100" s="70" t="s">
        <v>56</v>
      </c>
      <c r="N100" s="27">
        <v>12</v>
      </c>
      <c r="O100" s="27">
        <v>0</v>
      </c>
      <c r="P100" s="27">
        <v>0</v>
      </c>
      <c r="Q100" s="27">
        <v>0</v>
      </c>
      <c r="R100" s="27">
        <v>0</v>
      </c>
      <c r="S100" s="27"/>
      <c r="T100" s="37"/>
      <c r="U100" s="169">
        <f t="shared" si="9"/>
        <v>12</v>
      </c>
      <c r="V100" s="188">
        <v>5</v>
      </c>
    </row>
    <row r="101" spans="1:22">
      <c r="A101" s="9">
        <v>12</v>
      </c>
      <c r="B101" s="10" t="s">
        <v>25</v>
      </c>
      <c r="C101" s="10">
        <v>1997</v>
      </c>
      <c r="D101" s="199" t="s">
        <v>27</v>
      </c>
      <c r="E101" s="28"/>
      <c r="F101" s="27"/>
      <c r="G101" s="27"/>
      <c r="H101" s="27"/>
      <c r="I101" s="27"/>
      <c r="J101" s="27"/>
      <c r="K101" s="27"/>
      <c r="L101" s="27"/>
      <c r="M101" s="70" t="s">
        <v>159</v>
      </c>
      <c r="N101" s="27">
        <v>10</v>
      </c>
      <c r="O101" s="27">
        <v>0</v>
      </c>
      <c r="P101" s="27">
        <v>0</v>
      </c>
      <c r="Q101" s="27">
        <v>0</v>
      </c>
      <c r="R101" s="27">
        <v>0</v>
      </c>
      <c r="S101" s="27"/>
      <c r="T101" s="37"/>
      <c r="U101" s="169">
        <f t="shared" si="9"/>
        <v>10</v>
      </c>
      <c r="V101" s="188">
        <v>7</v>
      </c>
    </row>
    <row r="102" spans="1:22" ht="13.5" thickBot="1">
      <c r="A102" s="48">
        <v>106</v>
      </c>
      <c r="B102" s="49" t="s">
        <v>160</v>
      </c>
      <c r="C102" s="49">
        <v>1997</v>
      </c>
      <c r="D102" s="201" t="s">
        <v>42</v>
      </c>
      <c r="E102" s="189"/>
      <c r="F102" s="51"/>
      <c r="G102" s="51"/>
      <c r="H102" s="51"/>
      <c r="I102" s="51"/>
      <c r="J102" s="51"/>
      <c r="K102" s="51"/>
      <c r="L102" s="51"/>
      <c r="M102" s="71" t="s">
        <v>161</v>
      </c>
      <c r="N102" s="51">
        <v>8</v>
      </c>
      <c r="O102" s="51">
        <v>0</v>
      </c>
      <c r="P102" s="51">
        <v>0</v>
      </c>
      <c r="Q102" s="51">
        <v>0</v>
      </c>
      <c r="R102" s="51">
        <v>0</v>
      </c>
      <c r="S102" s="51"/>
      <c r="T102" s="63"/>
      <c r="U102" s="187">
        <f t="shared" si="9"/>
        <v>8</v>
      </c>
      <c r="V102" s="190">
        <v>8</v>
      </c>
    </row>
    <row r="103" spans="1:22">
      <c r="A103" s="13"/>
      <c r="B103" s="13"/>
      <c r="C103" s="13"/>
      <c r="D103" s="13"/>
      <c r="E103" s="20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17"/>
      <c r="V103" s="17"/>
    </row>
    <row r="104" spans="1:22">
      <c r="A104" s="252" t="s">
        <v>33</v>
      </c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U104" s="1"/>
      <c r="V104" s="1"/>
    </row>
    <row r="105" spans="1:22" ht="13.5" thickBot="1">
      <c r="A105" s="2"/>
      <c r="B105" s="2"/>
      <c r="C105" s="2"/>
      <c r="D105" s="2"/>
      <c r="E105" s="18"/>
      <c r="F105" s="18"/>
      <c r="G105" s="18"/>
      <c r="H105" s="18"/>
      <c r="I105" s="18"/>
      <c r="J105" s="18"/>
      <c r="K105" s="18"/>
      <c r="U105" s="1"/>
      <c r="V105" s="1"/>
    </row>
    <row r="106" spans="1:22" ht="13.5" customHeight="1" thickBot="1">
      <c r="A106" s="260" t="s">
        <v>0</v>
      </c>
      <c r="B106" s="262" t="s">
        <v>1</v>
      </c>
      <c r="C106" s="246" t="s">
        <v>2</v>
      </c>
      <c r="D106" s="264" t="s">
        <v>3</v>
      </c>
      <c r="E106" s="242" t="s">
        <v>4</v>
      </c>
      <c r="F106" s="241"/>
      <c r="G106" s="240" t="s">
        <v>5</v>
      </c>
      <c r="H106" s="241"/>
      <c r="I106" s="240" t="s">
        <v>6</v>
      </c>
      <c r="J106" s="241"/>
      <c r="K106" s="240" t="s">
        <v>7</v>
      </c>
      <c r="L106" s="253"/>
      <c r="M106" s="242" t="s">
        <v>94</v>
      </c>
      <c r="N106" s="241"/>
      <c r="O106" s="240" t="s">
        <v>95</v>
      </c>
      <c r="P106" s="241"/>
      <c r="Q106" s="240" t="s">
        <v>96</v>
      </c>
      <c r="R106" s="241"/>
      <c r="S106" s="240" t="s">
        <v>7</v>
      </c>
      <c r="T106" s="253"/>
      <c r="U106" s="248" t="s">
        <v>8</v>
      </c>
      <c r="V106" s="250" t="s">
        <v>9</v>
      </c>
    </row>
    <row r="107" spans="1:22" ht="13.5" thickBot="1">
      <c r="A107" s="261"/>
      <c r="B107" s="263"/>
      <c r="C107" s="247"/>
      <c r="D107" s="265"/>
      <c r="E107" s="23" t="s">
        <v>9</v>
      </c>
      <c r="F107" s="3" t="s">
        <v>10</v>
      </c>
      <c r="G107" s="3" t="s">
        <v>9</v>
      </c>
      <c r="H107" s="3" t="s">
        <v>10</v>
      </c>
      <c r="I107" s="3" t="s">
        <v>9</v>
      </c>
      <c r="J107" s="3" t="s">
        <v>10</v>
      </c>
      <c r="K107" s="3" t="s">
        <v>9</v>
      </c>
      <c r="L107" s="74" t="s">
        <v>10</v>
      </c>
      <c r="M107" s="79" t="s">
        <v>44</v>
      </c>
      <c r="N107" s="95" t="s">
        <v>10</v>
      </c>
      <c r="O107" s="79" t="s">
        <v>44</v>
      </c>
      <c r="P107" s="82" t="s">
        <v>10</v>
      </c>
      <c r="Q107" s="79" t="s">
        <v>44</v>
      </c>
      <c r="R107" s="82" t="s">
        <v>10</v>
      </c>
      <c r="S107" s="82" t="s">
        <v>9</v>
      </c>
      <c r="T107" s="83" t="s">
        <v>10</v>
      </c>
      <c r="U107" s="254"/>
      <c r="V107" s="251"/>
    </row>
    <row r="108" spans="1:22" ht="15" customHeight="1">
      <c r="A108" s="5">
        <v>112</v>
      </c>
      <c r="B108" s="6" t="s">
        <v>26</v>
      </c>
      <c r="C108" s="6">
        <v>1997</v>
      </c>
      <c r="D108" s="148" t="s">
        <v>140</v>
      </c>
      <c r="E108" s="131"/>
      <c r="F108" s="25"/>
      <c r="G108" s="25"/>
      <c r="H108" s="25"/>
      <c r="I108" s="25"/>
      <c r="J108" s="25"/>
      <c r="K108" s="25"/>
      <c r="L108" s="25"/>
      <c r="M108" s="85" t="s">
        <v>162</v>
      </c>
      <c r="N108" s="25">
        <v>20</v>
      </c>
      <c r="O108" s="25">
        <v>0</v>
      </c>
      <c r="P108" s="25">
        <v>0</v>
      </c>
      <c r="Q108" s="25">
        <v>0</v>
      </c>
      <c r="R108" s="25">
        <v>0</v>
      </c>
      <c r="S108" s="25"/>
      <c r="T108" s="52"/>
      <c r="U108" s="202">
        <f t="shared" ref="U108" si="10">SUM(N108+P108+R108)</f>
        <v>20</v>
      </c>
      <c r="V108" s="141">
        <v>1</v>
      </c>
    </row>
    <row r="109" spans="1:22">
      <c r="A109" s="139">
        <v>75</v>
      </c>
      <c r="B109" s="19" t="s">
        <v>163</v>
      </c>
      <c r="C109" s="19">
        <v>1998</v>
      </c>
      <c r="D109" s="149" t="s">
        <v>164</v>
      </c>
      <c r="E109" s="146"/>
      <c r="F109" s="26"/>
      <c r="G109" s="26"/>
      <c r="H109" s="26"/>
      <c r="I109" s="26"/>
      <c r="J109" s="26"/>
      <c r="K109" s="26"/>
      <c r="L109" s="36"/>
      <c r="M109" s="140" t="s">
        <v>165</v>
      </c>
      <c r="N109" s="53">
        <v>18</v>
      </c>
      <c r="O109" s="36">
        <v>0</v>
      </c>
      <c r="P109" s="36">
        <v>0</v>
      </c>
      <c r="Q109" s="36">
        <v>0</v>
      </c>
      <c r="R109" s="36">
        <v>0</v>
      </c>
      <c r="S109" s="36"/>
      <c r="T109" s="36"/>
      <c r="U109" s="169">
        <f t="shared" ref="U109:U113" si="11">SUM(N109+P109+R109)</f>
        <v>18</v>
      </c>
      <c r="V109" s="115">
        <v>2</v>
      </c>
    </row>
    <row r="110" spans="1:22" ht="13.5" customHeight="1">
      <c r="A110" s="9">
        <v>214</v>
      </c>
      <c r="B110" s="10" t="s">
        <v>16</v>
      </c>
      <c r="C110" s="10">
        <v>1998</v>
      </c>
      <c r="D110" s="150" t="s">
        <v>15</v>
      </c>
      <c r="E110" s="132"/>
      <c r="F110" s="27"/>
      <c r="G110" s="27"/>
      <c r="H110" s="27"/>
      <c r="I110" s="27"/>
      <c r="J110" s="27"/>
      <c r="K110" s="27"/>
      <c r="L110" s="37"/>
      <c r="M110" s="70" t="s">
        <v>166</v>
      </c>
      <c r="N110" s="54">
        <v>16</v>
      </c>
      <c r="O110" s="37">
        <v>0</v>
      </c>
      <c r="P110" s="37">
        <v>0</v>
      </c>
      <c r="Q110" s="37">
        <v>0</v>
      </c>
      <c r="R110" s="37">
        <v>0</v>
      </c>
      <c r="S110" s="37"/>
      <c r="T110" s="37"/>
      <c r="U110" s="203">
        <f t="shared" si="11"/>
        <v>16</v>
      </c>
      <c r="V110" s="115">
        <v>3</v>
      </c>
    </row>
    <row r="111" spans="1:22" ht="13.5" customHeight="1">
      <c r="A111" s="9">
        <v>134</v>
      </c>
      <c r="B111" s="10" t="s">
        <v>167</v>
      </c>
      <c r="C111" s="10">
        <v>1997</v>
      </c>
      <c r="D111" s="150" t="s">
        <v>42</v>
      </c>
      <c r="E111" s="132"/>
      <c r="F111" s="27"/>
      <c r="G111" s="27"/>
      <c r="H111" s="27"/>
      <c r="I111" s="27"/>
      <c r="J111" s="27"/>
      <c r="K111" s="27"/>
      <c r="L111" s="37"/>
      <c r="M111" s="70" t="s">
        <v>168</v>
      </c>
      <c r="N111" s="54">
        <v>14</v>
      </c>
      <c r="O111" s="37">
        <v>0</v>
      </c>
      <c r="P111" s="37">
        <v>0</v>
      </c>
      <c r="Q111" s="37">
        <v>0</v>
      </c>
      <c r="R111" s="37">
        <v>0</v>
      </c>
      <c r="S111" s="37"/>
      <c r="T111" s="37"/>
      <c r="U111" s="169">
        <f t="shared" si="11"/>
        <v>14</v>
      </c>
      <c r="V111" s="115">
        <v>4</v>
      </c>
    </row>
    <row r="112" spans="1:22" ht="13.5" customHeight="1">
      <c r="A112" s="9">
        <v>143</v>
      </c>
      <c r="B112" s="10" t="s">
        <v>53</v>
      </c>
      <c r="C112" s="10">
        <v>1998</v>
      </c>
      <c r="D112" s="150" t="s">
        <v>15</v>
      </c>
      <c r="E112" s="132"/>
      <c r="F112" s="27"/>
      <c r="G112" s="27"/>
      <c r="H112" s="27"/>
      <c r="I112" s="27"/>
      <c r="J112" s="27"/>
      <c r="K112" s="27"/>
      <c r="L112" s="37"/>
      <c r="M112" s="70" t="s">
        <v>169</v>
      </c>
      <c r="N112" s="54">
        <v>12</v>
      </c>
      <c r="O112" s="37">
        <v>0</v>
      </c>
      <c r="P112" s="37">
        <v>0</v>
      </c>
      <c r="Q112" s="37">
        <v>0</v>
      </c>
      <c r="R112" s="37">
        <v>0</v>
      </c>
      <c r="S112" s="37"/>
      <c r="T112" s="37"/>
      <c r="U112" s="169">
        <f t="shared" si="11"/>
        <v>12</v>
      </c>
      <c r="V112" s="115">
        <v>5</v>
      </c>
    </row>
    <row r="113" spans="1:22" ht="13.5" thickBot="1">
      <c r="A113" s="48">
        <v>216</v>
      </c>
      <c r="B113" s="49" t="s">
        <v>17</v>
      </c>
      <c r="C113" s="49">
        <v>1998</v>
      </c>
      <c r="D113" s="145" t="s">
        <v>15</v>
      </c>
      <c r="E113" s="147"/>
      <c r="F113" s="51"/>
      <c r="G113" s="51"/>
      <c r="H113" s="51"/>
      <c r="I113" s="51"/>
      <c r="J113" s="51"/>
      <c r="K113" s="51"/>
      <c r="L113" s="63"/>
      <c r="M113" s="71" t="s">
        <v>170</v>
      </c>
      <c r="N113" s="123">
        <v>10</v>
      </c>
      <c r="O113" s="63">
        <v>0</v>
      </c>
      <c r="P113" s="63">
        <v>0</v>
      </c>
      <c r="Q113" s="63">
        <v>0</v>
      </c>
      <c r="R113" s="63">
        <v>0</v>
      </c>
      <c r="S113" s="63"/>
      <c r="T113" s="63"/>
      <c r="U113" s="204">
        <f t="shared" si="11"/>
        <v>10</v>
      </c>
      <c r="V113" s="138">
        <v>6</v>
      </c>
    </row>
    <row r="114" spans="1:22">
      <c r="A114" s="13"/>
      <c r="B114" s="13"/>
      <c r="C114" s="13"/>
      <c r="D114" s="40"/>
      <c r="E114" s="20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17"/>
      <c r="V114" s="17"/>
    </row>
    <row r="115" spans="1:22">
      <c r="A115" s="13"/>
      <c r="B115" s="13"/>
      <c r="C115" s="13"/>
      <c r="D115" s="40"/>
      <c r="E115" s="20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17"/>
      <c r="V115" s="17"/>
    </row>
    <row r="116" spans="1:22">
      <c r="A116" s="32"/>
      <c r="U116" s="1"/>
      <c r="V116" s="1"/>
    </row>
    <row r="117" spans="1:22">
      <c r="A117" s="252" t="s">
        <v>68</v>
      </c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38"/>
      <c r="M117" s="38"/>
      <c r="N117" s="38"/>
      <c r="O117" s="38"/>
      <c r="P117" s="38"/>
      <c r="Q117" s="38"/>
      <c r="R117" s="38"/>
      <c r="S117" s="38"/>
      <c r="T117" s="38"/>
      <c r="U117" s="1"/>
      <c r="V117" s="1"/>
    </row>
    <row r="118" spans="1:22" ht="13.5" thickBot="1">
      <c r="A118" s="2"/>
      <c r="B118" s="2"/>
      <c r="C118" s="2"/>
      <c r="D118" s="2"/>
      <c r="E118" s="18"/>
      <c r="F118" s="18"/>
      <c r="G118" s="18"/>
      <c r="H118" s="18"/>
      <c r="I118" s="18"/>
      <c r="J118" s="18"/>
      <c r="K118" s="18"/>
      <c r="U118" s="1"/>
      <c r="V118" s="1"/>
    </row>
    <row r="119" spans="1:22" ht="13.5" customHeight="1" thickBot="1">
      <c r="A119" s="244" t="s">
        <v>0</v>
      </c>
      <c r="B119" s="246" t="s">
        <v>1</v>
      </c>
      <c r="C119" s="246" t="s">
        <v>2</v>
      </c>
      <c r="D119" s="258" t="s">
        <v>3</v>
      </c>
      <c r="E119" s="242" t="s">
        <v>4</v>
      </c>
      <c r="F119" s="241"/>
      <c r="G119" s="240" t="s">
        <v>5</v>
      </c>
      <c r="H119" s="241"/>
      <c r="I119" s="240" t="s">
        <v>6</v>
      </c>
      <c r="J119" s="241"/>
      <c r="K119" s="240" t="s">
        <v>7</v>
      </c>
      <c r="L119" s="241"/>
      <c r="M119" s="242" t="s">
        <v>94</v>
      </c>
      <c r="N119" s="241"/>
      <c r="O119" s="240" t="s">
        <v>95</v>
      </c>
      <c r="P119" s="241"/>
      <c r="Q119" s="240" t="s">
        <v>96</v>
      </c>
      <c r="R119" s="241"/>
      <c r="S119" s="240" t="s">
        <v>7</v>
      </c>
      <c r="T119" s="253"/>
      <c r="U119" s="248" t="s">
        <v>8</v>
      </c>
      <c r="V119" s="250" t="s">
        <v>9</v>
      </c>
    </row>
    <row r="120" spans="1:22" ht="13.5" thickBot="1">
      <c r="A120" s="245"/>
      <c r="B120" s="247"/>
      <c r="C120" s="247"/>
      <c r="D120" s="259"/>
      <c r="E120" s="23" t="s">
        <v>9</v>
      </c>
      <c r="F120" s="3" t="s">
        <v>10</v>
      </c>
      <c r="G120" s="3" t="s">
        <v>9</v>
      </c>
      <c r="H120" s="3" t="s">
        <v>10</v>
      </c>
      <c r="I120" s="3" t="s">
        <v>9</v>
      </c>
      <c r="J120" s="3" t="s">
        <v>10</v>
      </c>
      <c r="K120" s="3" t="s">
        <v>9</v>
      </c>
      <c r="L120" s="74" t="s">
        <v>10</v>
      </c>
      <c r="M120" s="79" t="s">
        <v>44</v>
      </c>
      <c r="N120" s="83" t="s">
        <v>10</v>
      </c>
      <c r="O120" s="79" t="s">
        <v>44</v>
      </c>
      <c r="P120" s="3" t="s">
        <v>10</v>
      </c>
      <c r="Q120" s="79" t="s">
        <v>44</v>
      </c>
      <c r="R120" s="3" t="s">
        <v>10</v>
      </c>
      <c r="S120" s="3" t="s">
        <v>9</v>
      </c>
      <c r="T120" s="4" t="s">
        <v>10</v>
      </c>
      <c r="U120" s="249"/>
      <c r="V120" s="255"/>
    </row>
    <row r="121" spans="1:22" ht="12.75" customHeight="1">
      <c r="A121" s="5">
        <v>107</v>
      </c>
      <c r="B121" s="6" t="s">
        <v>171</v>
      </c>
      <c r="C121" s="6">
        <v>1995</v>
      </c>
      <c r="D121" s="144" t="s">
        <v>140</v>
      </c>
      <c r="E121" s="94"/>
      <c r="F121" s="25"/>
      <c r="G121" s="25"/>
      <c r="H121" s="25"/>
      <c r="I121" s="25"/>
      <c r="J121" s="25"/>
      <c r="K121" s="25"/>
      <c r="L121" s="25"/>
      <c r="M121" s="85" t="s">
        <v>172</v>
      </c>
      <c r="N121" s="25">
        <v>20</v>
      </c>
      <c r="O121" s="25">
        <v>0</v>
      </c>
      <c r="P121" s="25">
        <v>0</v>
      </c>
      <c r="Q121" s="25">
        <v>0</v>
      </c>
      <c r="R121" s="25">
        <v>0</v>
      </c>
      <c r="S121" s="25"/>
      <c r="T121" s="61"/>
      <c r="U121" s="88">
        <f>N121+P121+R121+T121</f>
        <v>20</v>
      </c>
      <c r="V121" s="88">
        <v>1</v>
      </c>
    </row>
    <row r="122" spans="1:22" ht="12.75" customHeight="1" thickBot="1">
      <c r="A122" s="48">
        <v>88</v>
      </c>
      <c r="B122" s="49" t="s">
        <v>173</v>
      </c>
      <c r="C122" s="49">
        <v>1988</v>
      </c>
      <c r="D122" s="145" t="s">
        <v>174</v>
      </c>
      <c r="E122" s="125"/>
      <c r="F122" s="51"/>
      <c r="G122" s="51"/>
      <c r="H122" s="51"/>
      <c r="I122" s="51"/>
      <c r="J122" s="51"/>
      <c r="K122" s="51"/>
      <c r="L122" s="51"/>
      <c r="M122" s="71" t="s">
        <v>175</v>
      </c>
      <c r="N122" s="51">
        <v>18</v>
      </c>
      <c r="O122" s="51">
        <v>0</v>
      </c>
      <c r="P122" s="51">
        <v>0</v>
      </c>
      <c r="Q122" s="51">
        <v>0</v>
      </c>
      <c r="R122" s="51">
        <v>0</v>
      </c>
      <c r="S122" s="51"/>
      <c r="T122" s="64"/>
      <c r="U122" s="90">
        <f>N122+P122+R122+T122</f>
        <v>18</v>
      </c>
      <c r="V122" s="90">
        <v>2</v>
      </c>
    </row>
    <row r="123" spans="1:22">
      <c r="A123" s="13"/>
      <c r="B123" s="13"/>
      <c r="C123" s="13"/>
      <c r="D123" s="4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2"/>
      <c r="V123" s="1"/>
    </row>
    <row r="124" spans="1:22">
      <c r="A124" s="13"/>
      <c r="B124" s="13"/>
      <c r="C124" s="13"/>
      <c r="D124" s="40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2"/>
      <c r="V124" s="1"/>
    </row>
    <row r="125" spans="1:22">
      <c r="A125" s="32"/>
      <c r="U125" s="1"/>
      <c r="V125" s="1"/>
    </row>
    <row r="126" spans="1:22">
      <c r="A126" s="252" t="s">
        <v>34</v>
      </c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U126" s="1"/>
      <c r="V126" s="1"/>
    </row>
    <row r="127" spans="1:22" ht="13.5" thickBo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8"/>
      <c r="M127" s="38"/>
      <c r="N127" s="38"/>
      <c r="O127" s="38"/>
      <c r="P127" s="38"/>
      <c r="Q127" s="38"/>
      <c r="R127" s="38"/>
      <c r="S127" s="38"/>
      <c r="T127" s="38"/>
      <c r="U127" s="30"/>
      <c r="V127" s="1"/>
    </row>
    <row r="128" spans="1:22" ht="13.5" customHeight="1" thickBot="1">
      <c r="A128" s="244" t="s">
        <v>0</v>
      </c>
      <c r="B128" s="246" t="s">
        <v>1</v>
      </c>
      <c r="C128" s="246" t="s">
        <v>2</v>
      </c>
      <c r="D128" s="246" t="s">
        <v>3</v>
      </c>
      <c r="E128" s="240" t="s">
        <v>4</v>
      </c>
      <c r="F128" s="241"/>
      <c r="G128" s="240" t="s">
        <v>5</v>
      </c>
      <c r="H128" s="241"/>
      <c r="I128" s="240" t="s">
        <v>6</v>
      </c>
      <c r="J128" s="241"/>
      <c r="K128" s="240" t="s">
        <v>7</v>
      </c>
      <c r="L128" s="253"/>
      <c r="M128" s="242" t="s">
        <v>94</v>
      </c>
      <c r="N128" s="241"/>
      <c r="O128" s="240" t="s">
        <v>95</v>
      </c>
      <c r="P128" s="241"/>
      <c r="Q128" s="240" t="s">
        <v>96</v>
      </c>
      <c r="R128" s="241"/>
      <c r="S128" s="240" t="s">
        <v>7</v>
      </c>
      <c r="T128" s="253"/>
      <c r="U128" s="248" t="s">
        <v>8</v>
      </c>
      <c r="V128" s="250" t="s">
        <v>9</v>
      </c>
    </row>
    <row r="129" spans="1:24" ht="13.5" thickBot="1">
      <c r="A129" s="245"/>
      <c r="B129" s="247"/>
      <c r="C129" s="247"/>
      <c r="D129" s="247"/>
      <c r="E129" s="31" t="s">
        <v>9</v>
      </c>
      <c r="F129" s="31" t="s">
        <v>10</v>
      </c>
      <c r="G129" s="31" t="s">
        <v>9</v>
      </c>
      <c r="H129" s="31" t="s">
        <v>10</v>
      </c>
      <c r="I129" s="31" t="s">
        <v>9</v>
      </c>
      <c r="J129" s="31" t="s">
        <v>10</v>
      </c>
      <c r="K129" s="31" t="s">
        <v>9</v>
      </c>
      <c r="L129" s="35" t="s">
        <v>10</v>
      </c>
      <c r="M129" s="79" t="s">
        <v>44</v>
      </c>
      <c r="N129" s="78" t="s">
        <v>10</v>
      </c>
      <c r="O129" s="79" t="s">
        <v>44</v>
      </c>
      <c r="P129" s="31" t="s">
        <v>10</v>
      </c>
      <c r="Q129" s="79" t="s">
        <v>44</v>
      </c>
      <c r="R129" s="31" t="s">
        <v>10</v>
      </c>
      <c r="S129" s="31" t="s">
        <v>9</v>
      </c>
      <c r="T129" s="35" t="s">
        <v>10</v>
      </c>
      <c r="U129" s="254"/>
      <c r="V129" s="255"/>
    </row>
    <row r="130" spans="1:24" ht="12.75" customHeight="1">
      <c r="A130" s="107">
        <v>155</v>
      </c>
      <c r="B130" s="108" t="s">
        <v>176</v>
      </c>
      <c r="C130" s="108">
        <v>1987</v>
      </c>
      <c r="D130" s="142" t="s">
        <v>177</v>
      </c>
      <c r="E130" s="86"/>
      <c r="F130" s="87"/>
      <c r="G130" s="87"/>
      <c r="H130" s="87"/>
      <c r="I130" s="87"/>
      <c r="J130" s="87"/>
      <c r="K130" s="87"/>
      <c r="L130" s="96"/>
      <c r="M130" s="85" t="s">
        <v>60</v>
      </c>
      <c r="N130" s="86">
        <v>20</v>
      </c>
      <c r="O130" s="87">
        <v>0</v>
      </c>
      <c r="P130" s="87">
        <v>0</v>
      </c>
      <c r="Q130" s="87">
        <v>0</v>
      </c>
      <c r="R130" s="87">
        <v>0</v>
      </c>
      <c r="S130" s="87"/>
      <c r="T130" s="96"/>
      <c r="U130" s="180">
        <f t="shared" ref="U130" si="12">R130+P130+N130</f>
        <v>20</v>
      </c>
      <c r="V130" s="180">
        <v>1</v>
      </c>
    </row>
    <row r="131" spans="1:24" ht="15" customHeight="1">
      <c r="A131" s="44">
        <v>58</v>
      </c>
      <c r="B131" s="45" t="s">
        <v>18</v>
      </c>
      <c r="C131" s="42">
        <v>1995</v>
      </c>
      <c r="D131" s="65" t="s">
        <v>15</v>
      </c>
      <c r="E131" s="72"/>
      <c r="F131" s="42"/>
      <c r="G131" s="42"/>
      <c r="H131" s="42"/>
      <c r="I131" s="42"/>
      <c r="J131" s="42"/>
      <c r="K131" s="42"/>
      <c r="L131" s="43"/>
      <c r="M131" s="70" t="s">
        <v>178</v>
      </c>
      <c r="N131" s="72">
        <v>18</v>
      </c>
      <c r="O131" s="42">
        <v>0</v>
      </c>
      <c r="P131" s="42">
        <v>0</v>
      </c>
      <c r="Q131" s="42">
        <v>0</v>
      </c>
      <c r="R131" s="42">
        <v>0</v>
      </c>
      <c r="S131" s="42"/>
      <c r="T131" s="43"/>
      <c r="U131" s="89">
        <f t="shared" ref="U131:U134" si="13">R131+P131+N131</f>
        <v>18</v>
      </c>
      <c r="V131" s="89">
        <v>2</v>
      </c>
      <c r="X131" s="38"/>
    </row>
    <row r="132" spans="1:24">
      <c r="A132" s="44">
        <v>136</v>
      </c>
      <c r="B132" s="45" t="s">
        <v>57</v>
      </c>
      <c r="C132" s="42">
        <v>1995</v>
      </c>
      <c r="D132" s="65" t="s">
        <v>42</v>
      </c>
      <c r="E132" s="72"/>
      <c r="F132" s="42"/>
      <c r="G132" s="42"/>
      <c r="H132" s="42"/>
      <c r="I132" s="42"/>
      <c r="J132" s="42"/>
      <c r="K132" s="42"/>
      <c r="L132" s="43"/>
      <c r="M132" s="70" t="s">
        <v>179</v>
      </c>
      <c r="N132" s="72">
        <v>16</v>
      </c>
      <c r="O132" s="42">
        <v>0</v>
      </c>
      <c r="P132" s="42">
        <v>10</v>
      </c>
      <c r="Q132" s="42">
        <v>0</v>
      </c>
      <c r="R132" s="42">
        <v>0</v>
      </c>
      <c r="S132" s="42"/>
      <c r="T132" s="43"/>
      <c r="U132" s="104">
        <v>16</v>
      </c>
      <c r="V132" s="97">
        <v>3</v>
      </c>
    </row>
    <row r="133" spans="1:24" ht="14.25" customHeight="1">
      <c r="A133" s="44">
        <v>128</v>
      </c>
      <c r="B133" s="45" t="s">
        <v>58</v>
      </c>
      <c r="C133" s="45">
        <v>1993</v>
      </c>
      <c r="D133" s="143" t="s">
        <v>15</v>
      </c>
      <c r="E133" s="72"/>
      <c r="F133" s="42"/>
      <c r="G133" s="42"/>
      <c r="H133" s="42"/>
      <c r="I133" s="42"/>
      <c r="J133" s="42"/>
      <c r="K133" s="42"/>
      <c r="L133" s="43"/>
      <c r="M133" s="70" t="s">
        <v>180</v>
      </c>
      <c r="N133" s="72">
        <v>14</v>
      </c>
      <c r="O133" s="42">
        <v>0</v>
      </c>
      <c r="P133" s="42">
        <v>0</v>
      </c>
      <c r="Q133" s="42">
        <v>0</v>
      </c>
      <c r="R133" s="42">
        <v>0</v>
      </c>
      <c r="S133" s="42"/>
      <c r="T133" s="43"/>
      <c r="U133" s="89">
        <f t="shared" si="13"/>
        <v>14</v>
      </c>
      <c r="V133" s="89">
        <v>4</v>
      </c>
    </row>
    <row r="134" spans="1:24" ht="14.25" customHeight="1">
      <c r="A134" s="174">
        <v>59</v>
      </c>
      <c r="B134" s="109" t="s">
        <v>59</v>
      </c>
      <c r="C134" s="109">
        <v>1994</v>
      </c>
      <c r="D134" s="206" t="s">
        <v>15</v>
      </c>
      <c r="E134" s="207"/>
      <c r="F134" s="41"/>
      <c r="G134" s="41"/>
      <c r="H134" s="41"/>
      <c r="I134" s="41"/>
      <c r="J134" s="41"/>
      <c r="K134" s="41"/>
      <c r="L134" s="160"/>
      <c r="M134" s="140" t="s">
        <v>181</v>
      </c>
      <c r="N134" s="207">
        <v>12</v>
      </c>
      <c r="O134" s="41">
        <v>0</v>
      </c>
      <c r="P134" s="41">
        <v>0</v>
      </c>
      <c r="Q134" s="41">
        <v>0</v>
      </c>
      <c r="R134" s="41">
        <v>0</v>
      </c>
      <c r="S134" s="41"/>
      <c r="T134" s="160"/>
      <c r="U134" s="104">
        <f t="shared" si="13"/>
        <v>12</v>
      </c>
      <c r="V134" s="89">
        <v>5</v>
      </c>
    </row>
    <row r="135" spans="1:24" ht="14.25" customHeight="1">
      <c r="A135" s="174">
        <v>154</v>
      </c>
      <c r="B135" s="109" t="s">
        <v>182</v>
      </c>
      <c r="C135" s="109">
        <v>1988</v>
      </c>
      <c r="D135" s="206" t="s">
        <v>42</v>
      </c>
      <c r="E135" s="207"/>
      <c r="F135" s="41"/>
      <c r="G135" s="41"/>
      <c r="H135" s="41"/>
      <c r="I135" s="41"/>
      <c r="J135" s="41"/>
      <c r="K135" s="41"/>
      <c r="L135" s="160"/>
      <c r="M135" s="140" t="s">
        <v>183</v>
      </c>
      <c r="N135" s="207">
        <v>10</v>
      </c>
      <c r="O135" s="41">
        <v>0</v>
      </c>
      <c r="P135" s="41">
        <v>0</v>
      </c>
      <c r="Q135" s="41">
        <v>0</v>
      </c>
      <c r="R135" s="41">
        <v>0</v>
      </c>
      <c r="S135" s="41"/>
      <c r="T135" s="160"/>
      <c r="U135" s="89">
        <f>R135+P135+N135</f>
        <v>10</v>
      </c>
      <c r="V135" s="89">
        <v>6</v>
      </c>
    </row>
    <row r="136" spans="1:24" ht="14.25" customHeight="1" thickBot="1">
      <c r="A136" s="110"/>
      <c r="B136" s="111"/>
      <c r="C136" s="66"/>
      <c r="D136" s="122"/>
      <c r="E136" s="121"/>
      <c r="F136" s="66"/>
      <c r="G136" s="66"/>
      <c r="H136" s="66"/>
      <c r="I136" s="66"/>
      <c r="J136" s="66"/>
      <c r="K136" s="66"/>
      <c r="L136" s="120"/>
      <c r="M136" s="71"/>
      <c r="N136" s="121"/>
      <c r="O136" s="66"/>
      <c r="P136" s="66"/>
      <c r="Q136" s="66"/>
      <c r="R136" s="66"/>
      <c r="S136" s="66"/>
      <c r="T136" s="120"/>
      <c r="U136" s="208"/>
      <c r="V136" s="90"/>
    </row>
    <row r="137" spans="1:24">
      <c r="A137" s="32"/>
      <c r="U137" s="1"/>
      <c r="V137" s="1"/>
    </row>
    <row r="138" spans="1:24">
      <c r="A138" s="32"/>
      <c r="U138" s="1"/>
      <c r="V138" s="1"/>
    </row>
    <row r="139" spans="1:24">
      <c r="A139" s="32"/>
      <c r="U139" s="1"/>
      <c r="V139" s="1"/>
    </row>
    <row r="140" spans="1:24">
      <c r="A140" s="252" t="s">
        <v>35</v>
      </c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U140" s="1"/>
      <c r="V140" s="1"/>
    </row>
    <row r="141" spans="1:24" ht="13.5" thickBot="1">
      <c r="A141" s="32"/>
      <c r="U141" s="1"/>
      <c r="V141" s="1"/>
    </row>
    <row r="142" spans="1:24" ht="13.5" customHeight="1" thickBot="1">
      <c r="A142" s="244" t="s">
        <v>0</v>
      </c>
      <c r="B142" s="246" t="s">
        <v>1</v>
      </c>
      <c r="C142" s="246" t="s">
        <v>2</v>
      </c>
      <c r="D142" s="246" t="s">
        <v>3</v>
      </c>
      <c r="E142" s="240" t="s">
        <v>4</v>
      </c>
      <c r="F142" s="241"/>
      <c r="G142" s="240" t="s">
        <v>5</v>
      </c>
      <c r="H142" s="241"/>
      <c r="I142" s="240" t="s">
        <v>6</v>
      </c>
      <c r="J142" s="241"/>
      <c r="K142" s="240" t="s">
        <v>7</v>
      </c>
      <c r="L142" s="253"/>
      <c r="M142" s="242" t="s">
        <v>94</v>
      </c>
      <c r="N142" s="241"/>
      <c r="O142" s="240" t="s">
        <v>95</v>
      </c>
      <c r="P142" s="241"/>
      <c r="Q142" s="240" t="s">
        <v>96</v>
      </c>
      <c r="R142" s="241"/>
      <c r="S142" s="240" t="s">
        <v>7</v>
      </c>
      <c r="T142" s="253"/>
      <c r="U142" s="248" t="s">
        <v>8</v>
      </c>
      <c r="V142" s="250" t="s">
        <v>9</v>
      </c>
    </row>
    <row r="143" spans="1:24" ht="13.5" thickBot="1">
      <c r="A143" s="266"/>
      <c r="B143" s="267"/>
      <c r="C143" s="267"/>
      <c r="D143" s="267"/>
      <c r="E143" s="3" t="s">
        <v>9</v>
      </c>
      <c r="F143" s="3" t="s">
        <v>10</v>
      </c>
      <c r="G143" s="3" t="s">
        <v>9</v>
      </c>
      <c r="H143" s="3" t="s">
        <v>10</v>
      </c>
      <c r="I143" s="3" t="s">
        <v>9</v>
      </c>
      <c r="J143" s="3" t="s">
        <v>10</v>
      </c>
      <c r="K143" s="3" t="s">
        <v>9</v>
      </c>
      <c r="L143" s="4" t="s">
        <v>10</v>
      </c>
      <c r="M143" s="79" t="s">
        <v>44</v>
      </c>
      <c r="N143" s="82" t="s">
        <v>10</v>
      </c>
      <c r="O143" s="79" t="s">
        <v>44</v>
      </c>
      <c r="P143" s="82" t="s">
        <v>10</v>
      </c>
      <c r="Q143" s="79" t="s">
        <v>44</v>
      </c>
      <c r="R143" s="82" t="s">
        <v>10</v>
      </c>
      <c r="S143" s="82" t="s">
        <v>9</v>
      </c>
      <c r="T143" s="83" t="s">
        <v>10</v>
      </c>
      <c r="U143" s="254"/>
      <c r="V143" s="251"/>
    </row>
    <row r="144" spans="1:24">
      <c r="A144" s="107">
        <v>135</v>
      </c>
      <c r="B144" s="108" t="s">
        <v>184</v>
      </c>
      <c r="C144" s="25">
        <v>1956</v>
      </c>
      <c r="D144" s="61" t="s">
        <v>185</v>
      </c>
      <c r="E144" s="86">
        <v>2</v>
      </c>
      <c r="F144" s="87">
        <v>18</v>
      </c>
      <c r="G144" s="25"/>
      <c r="H144" s="87"/>
      <c r="I144" s="25"/>
      <c r="J144" s="25"/>
      <c r="K144" s="25"/>
      <c r="L144" s="52"/>
      <c r="M144" s="85" t="s">
        <v>187</v>
      </c>
      <c r="N144" s="94">
        <v>20</v>
      </c>
      <c r="O144" s="25">
        <v>0</v>
      </c>
      <c r="P144" s="25">
        <v>0</v>
      </c>
      <c r="Q144" s="25">
        <v>0</v>
      </c>
      <c r="R144" s="25">
        <v>0</v>
      </c>
      <c r="S144" s="25"/>
      <c r="T144" s="61"/>
      <c r="U144" s="88">
        <f t="shared" ref="U144" si="14">R144+P144+N144</f>
        <v>20</v>
      </c>
      <c r="V144" s="88">
        <v>1</v>
      </c>
    </row>
    <row r="145" spans="1:22">
      <c r="A145" s="174">
        <v>153</v>
      </c>
      <c r="B145" s="109" t="s">
        <v>20</v>
      </c>
      <c r="C145" s="109">
        <v>1970</v>
      </c>
      <c r="D145" s="212" t="s">
        <v>15</v>
      </c>
      <c r="E145" s="207"/>
      <c r="F145" s="41"/>
      <c r="G145" s="41"/>
      <c r="H145" s="41"/>
      <c r="I145" s="41"/>
      <c r="J145" s="41"/>
      <c r="K145" s="41"/>
      <c r="L145" s="160"/>
      <c r="M145" s="140" t="s">
        <v>188</v>
      </c>
      <c r="N145" s="207">
        <v>18</v>
      </c>
      <c r="O145" s="41">
        <v>0</v>
      </c>
      <c r="P145" s="41">
        <v>0</v>
      </c>
      <c r="Q145" s="41">
        <v>0</v>
      </c>
      <c r="R145" s="41">
        <v>0</v>
      </c>
      <c r="S145" s="218"/>
      <c r="T145" s="219"/>
      <c r="U145" s="97">
        <f t="shared" ref="U145:U147" si="15">R145+P145+N145</f>
        <v>18</v>
      </c>
      <c r="V145" s="97">
        <v>2</v>
      </c>
    </row>
    <row r="146" spans="1:22" ht="12.75" customHeight="1">
      <c r="A146" s="44">
        <v>152</v>
      </c>
      <c r="B146" s="45" t="s">
        <v>186</v>
      </c>
      <c r="C146" s="45">
        <v>1975</v>
      </c>
      <c r="D146" s="62" t="s">
        <v>66</v>
      </c>
      <c r="E146" s="72">
        <v>7</v>
      </c>
      <c r="F146" s="42">
        <v>8</v>
      </c>
      <c r="G146" s="42"/>
      <c r="H146" s="42"/>
      <c r="I146" s="42"/>
      <c r="J146" s="42"/>
      <c r="K146" s="42"/>
      <c r="L146" s="43"/>
      <c r="M146" s="70" t="s">
        <v>61</v>
      </c>
      <c r="N146" s="72">
        <v>16</v>
      </c>
      <c r="O146" s="42">
        <v>0</v>
      </c>
      <c r="P146" s="42">
        <v>0</v>
      </c>
      <c r="Q146" s="42">
        <v>0</v>
      </c>
      <c r="R146" s="42">
        <v>0</v>
      </c>
      <c r="S146" s="105"/>
      <c r="T146" s="106"/>
      <c r="U146" s="89">
        <f t="shared" si="15"/>
        <v>16</v>
      </c>
      <c r="V146" s="89">
        <v>3</v>
      </c>
    </row>
    <row r="147" spans="1:22" ht="15" customHeight="1" thickBot="1">
      <c r="A147" s="44">
        <v>57</v>
      </c>
      <c r="B147" s="45" t="s">
        <v>28</v>
      </c>
      <c r="C147" s="27">
        <v>1948</v>
      </c>
      <c r="D147" s="62" t="s">
        <v>15</v>
      </c>
      <c r="E147" s="72"/>
      <c r="F147" s="42"/>
      <c r="G147" s="27"/>
      <c r="H147" s="42"/>
      <c r="I147" s="27"/>
      <c r="J147" s="27"/>
      <c r="K147" s="27"/>
      <c r="L147" s="37"/>
      <c r="M147" s="70" t="s">
        <v>189</v>
      </c>
      <c r="N147" s="217">
        <v>14</v>
      </c>
      <c r="O147" s="27">
        <v>0</v>
      </c>
      <c r="P147" s="27">
        <v>0</v>
      </c>
      <c r="Q147" s="27">
        <v>0</v>
      </c>
      <c r="R147" s="27">
        <v>0</v>
      </c>
      <c r="S147" s="27"/>
      <c r="T147" s="37"/>
      <c r="U147" s="97">
        <f t="shared" si="15"/>
        <v>14</v>
      </c>
      <c r="V147" s="92">
        <v>4</v>
      </c>
    </row>
    <row r="148" spans="1:22" ht="11.25" customHeight="1">
      <c r="A148" s="164"/>
      <c r="B148" s="164"/>
      <c r="C148" s="164"/>
      <c r="D148" s="165"/>
      <c r="E148" s="165"/>
      <c r="F148" s="165"/>
      <c r="G148" s="165"/>
      <c r="H148" s="165"/>
      <c r="I148" s="165"/>
      <c r="J148" s="165"/>
      <c r="K148" s="165"/>
      <c r="L148" s="165"/>
      <c r="M148" s="166"/>
      <c r="N148" s="165"/>
      <c r="O148" s="165"/>
      <c r="P148" s="165"/>
      <c r="Q148" s="165"/>
      <c r="R148" s="165"/>
      <c r="S148" s="165"/>
      <c r="T148" s="165"/>
      <c r="U148" s="167"/>
      <c r="V148" s="167"/>
    </row>
    <row r="149" spans="1:22" ht="11.25" customHeight="1">
      <c r="A149" s="162"/>
      <c r="B149" s="162"/>
      <c r="C149" s="162"/>
      <c r="D149" s="22"/>
      <c r="E149" s="22"/>
      <c r="F149" s="22"/>
      <c r="G149" s="22"/>
      <c r="H149" s="22"/>
      <c r="I149" s="22"/>
      <c r="J149" s="22"/>
      <c r="K149" s="22"/>
      <c r="L149" s="22"/>
      <c r="M149" s="112"/>
      <c r="N149" s="22"/>
      <c r="O149" s="22"/>
      <c r="P149" s="22"/>
      <c r="Q149" s="22"/>
      <c r="R149" s="22"/>
      <c r="S149" s="22"/>
      <c r="T149" s="22"/>
      <c r="U149" s="17"/>
      <c r="V149" s="17"/>
    </row>
    <row r="150" spans="1:22" ht="11.25" customHeight="1">
      <c r="A150" s="162"/>
      <c r="B150" s="162"/>
      <c r="C150" s="162"/>
      <c r="D150" s="163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17"/>
      <c r="V150" s="17"/>
    </row>
  </sheetData>
  <sortState ref="A148:V153">
    <sortCondition descending="1" ref="U148:U153"/>
  </sortState>
  <mergeCells count="166">
    <mergeCell ref="U128:U129"/>
    <mergeCell ref="U119:U120"/>
    <mergeCell ref="A5:N5"/>
    <mergeCell ref="A42:O42"/>
    <mergeCell ref="A54:M54"/>
    <mergeCell ref="A78:M78"/>
    <mergeCell ref="O70:P70"/>
    <mergeCell ref="A70:A71"/>
    <mergeCell ref="B70:B71"/>
    <mergeCell ref="C70:C71"/>
    <mergeCell ref="D70:D71"/>
    <mergeCell ref="O44:P44"/>
    <mergeCell ref="I128:J128"/>
    <mergeCell ref="S119:T119"/>
    <mergeCell ref="E119:F119"/>
    <mergeCell ref="G119:H119"/>
    <mergeCell ref="I119:J119"/>
    <mergeCell ref="K119:L119"/>
    <mergeCell ref="S128:T128"/>
    <mergeCell ref="U94:U95"/>
    <mergeCell ref="S80:T80"/>
    <mergeCell ref="U80:U81"/>
    <mergeCell ref="U56:U57"/>
    <mergeCell ref="A68:M68"/>
    <mergeCell ref="A142:A143"/>
    <mergeCell ref="B142:B143"/>
    <mergeCell ref="C142:C143"/>
    <mergeCell ref="D142:D143"/>
    <mergeCell ref="A126:K126"/>
    <mergeCell ref="E128:F128"/>
    <mergeCell ref="V142:V143"/>
    <mergeCell ref="S142:T142"/>
    <mergeCell ref="E142:F142"/>
    <mergeCell ref="U142:U143"/>
    <mergeCell ref="G142:H142"/>
    <mergeCell ref="I142:J142"/>
    <mergeCell ref="K142:L142"/>
    <mergeCell ref="V128:V129"/>
    <mergeCell ref="A140:K140"/>
    <mergeCell ref="K128:L128"/>
    <mergeCell ref="M128:N128"/>
    <mergeCell ref="O128:P128"/>
    <mergeCell ref="Q128:R128"/>
    <mergeCell ref="A128:A129"/>
    <mergeCell ref="B128:B129"/>
    <mergeCell ref="C128:C129"/>
    <mergeCell ref="D128:D129"/>
    <mergeCell ref="G128:H128"/>
    <mergeCell ref="V119:V120"/>
    <mergeCell ref="M119:N119"/>
    <mergeCell ref="A119:A120"/>
    <mergeCell ref="B119:B120"/>
    <mergeCell ref="C119:C120"/>
    <mergeCell ref="D119:D120"/>
    <mergeCell ref="O119:P119"/>
    <mergeCell ref="Q119:R119"/>
    <mergeCell ref="S106:T106"/>
    <mergeCell ref="U106:U107"/>
    <mergeCell ref="V106:V107"/>
    <mergeCell ref="A117:K117"/>
    <mergeCell ref="K106:L106"/>
    <mergeCell ref="M106:N106"/>
    <mergeCell ref="O106:P106"/>
    <mergeCell ref="Q106:R106"/>
    <mergeCell ref="V94:V95"/>
    <mergeCell ref="A104:K104"/>
    <mergeCell ref="A106:A107"/>
    <mergeCell ref="B106:B107"/>
    <mergeCell ref="C106:C107"/>
    <mergeCell ref="D106:D107"/>
    <mergeCell ref="E106:F106"/>
    <mergeCell ref="G106:H106"/>
    <mergeCell ref="I106:J106"/>
    <mergeCell ref="I94:J94"/>
    <mergeCell ref="K94:L94"/>
    <mergeCell ref="M94:N94"/>
    <mergeCell ref="O94:P94"/>
    <mergeCell ref="Q94:R94"/>
    <mergeCell ref="S94:T94"/>
    <mergeCell ref="A94:A95"/>
    <mergeCell ref="B94:B95"/>
    <mergeCell ref="C94:C95"/>
    <mergeCell ref="D94:D95"/>
    <mergeCell ref="E94:F94"/>
    <mergeCell ref="G94:H94"/>
    <mergeCell ref="V80:V81"/>
    <mergeCell ref="A92:K92"/>
    <mergeCell ref="K80:L80"/>
    <mergeCell ref="M80:N80"/>
    <mergeCell ref="O80:P80"/>
    <mergeCell ref="Q80:R80"/>
    <mergeCell ref="U70:U71"/>
    <mergeCell ref="V70:V71"/>
    <mergeCell ref="A80:A81"/>
    <mergeCell ref="B80:B81"/>
    <mergeCell ref="C80:C81"/>
    <mergeCell ref="D80:D81"/>
    <mergeCell ref="E80:F80"/>
    <mergeCell ref="G80:H80"/>
    <mergeCell ref="I80:J80"/>
    <mergeCell ref="M70:N70"/>
    <mergeCell ref="Q70:R70"/>
    <mergeCell ref="S70:T70"/>
    <mergeCell ref="E70:F70"/>
    <mergeCell ref="G70:H70"/>
    <mergeCell ref="I70:J70"/>
    <mergeCell ref="K70:L70"/>
    <mergeCell ref="V56:V57"/>
    <mergeCell ref="K56:L56"/>
    <mergeCell ref="M56:N56"/>
    <mergeCell ref="O56:P56"/>
    <mergeCell ref="Q56:R56"/>
    <mergeCell ref="U44:U45"/>
    <mergeCell ref="V44:V45"/>
    <mergeCell ref="A56:A57"/>
    <mergeCell ref="B56:B57"/>
    <mergeCell ref="C56:C57"/>
    <mergeCell ref="D56:D57"/>
    <mergeCell ref="E56:F56"/>
    <mergeCell ref="G56:H56"/>
    <mergeCell ref="I56:J56"/>
    <mergeCell ref="S56:T56"/>
    <mergeCell ref="E44:F44"/>
    <mergeCell ref="G44:H44"/>
    <mergeCell ref="I44:J44"/>
    <mergeCell ref="K44:L44"/>
    <mergeCell ref="A44:A45"/>
    <mergeCell ref="B44:B45"/>
    <mergeCell ref="C44:C45"/>
    <mergeCell ref="D44:D45"/>
    <mergeCell ref="Q7:R7"/>
    <mergeCell ref="S7:T7"/>
    <mergeCell ref="S27:T27"/>
    <mergeCell ref="M44:N44"/>
    <mergeCell ref="Q44:R44"/>
    <mergeCell ref="U27:U28"/>
    <mergeCell ref="V27:V28"/>
    <mergeCell ref="K27:L27"/>
    <mergeCell ref="M27:N27"/>
    <mergeCell ref="O27:P27"/>
    <mergeCell ref="Q27:R27"/>
    <mergeCell ref="S44:T44"/>
    <mergeCell ref="Q142:R142"/>
    <mergeCell ref="O142:P142"/>
    <mergeCell ref="M142:N142"/>
    <mergeCell ref="A2:V2"/>
    <mergeCell ref="A7:A8"/>
    <mergeCell ref="B7:B8"/>
    <mergeCell ref="C7:C8"/>
    <mergeCell ref="D7:D8"/>
    <mergeCell ref="E7:F7"/>
    <mergeCell ref="G7:H7"/>
    <mergeCell ref="U7:U8"/>
    <mergeCell ref="V7:V8"/>
    <mergeCell ref="A25:K25"/>
    <mergeCell ref="A27:A28"/>
    <mergeCell ref="B27:B28"/>
    <mergeCell ref="C27:C28"/>
    <mergeCell ref="D27:D28"/>
    <mergeCell ref="E27:F27"/>
    <mergeCell ref="G27:H27"/>
    <mergeCell ref="I27:J27"/>
    <mergeCell ref="I7:J7"/>
    <mergeCell ref="K7:L7"/>
    <mergeCell ref="M7:N7"/>
    <mergeCell ref="O7:P7"/>
  </mergeCells>
  <phoneticPr fontId="6" type="noConversion"/>
  <pageMargins left="0.48" right="0.5" top="0.47" bottom="0.41" header="0.5" footer="0.5"/>
  <pageSetup paperSize="9" scale="91" orientation="landscape" r:id="rId1"/>
  <headerFooter alignWithMargins="0"/>
  <rowBreaks count="3" manualBreakCount="3">
    <brk id="52" max="16383" man="1"/>
    <brk id="90" max="21" man="1"/>
    <brk id="122" max="16383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klasyfikacja końcowa po II bieg</vt:lpstr>
      <vt:lpstr>'klasyfikacja końcowa po II bieg'!Obszar_wydruku</vt:lpstr>
    </vt:vector>
  </TitlesOfParts>
  <Company>dom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dom</cp:lastModifiedBy>
  <cp:lastPrinted>2011-05-07T12:33:45Z</cp:lastPrinted>
  <dcterms:created xsi:type="dcterms:W3CDTF">2009-04-04T16:15:20Z</dcterms:created>
  <dcterms:modified xsi:type="dcterms:W3CDTF">2012-04-28T08:28:32Z</dcterms:modified>
</cp:coreProperties>
</file>