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<sst xmlns="http://schemas.openxmlformats.org/spreadsheetml/2006/main" count="81" uniqueCount="65">
  <si>
    <t>Kałaczyński Ryszard</t>
  </si>
  <si>
    <t>Witunia</t>
  </si>
  <si>
    <t>Bydgoszcz</t>
  </si>
  <si>
    <t>Slotała Dariusz</t>
  </si>
  <si>
    <t>Zakrzewo</t>
  </si>
  <si>
    <t>miasto</t>
  </si>
  <si>
    <t>dystans</t>
  </si>
  <si>
    <t>czas</t>
  </si>
  <si>
    <t>tempo</t>
  </si>
  <si>
    <t>nazwisko i imię</t>
  </si>
  <si>
    <t>1.maraton</t>
  </si>
  <si>
    <t>2.maraton</t>
  </si>
  <si>
    <t>3.maraton</t>
  </si>
  <si>
    <t>4.maraton</t>
  </si>
  <si>
    <t>5.maraton</t>
  </si>
  <si>
    <t>Oskierko Roman</t>
  </si>
  <si>
    <t>Biełków</t>
  </si>
  <si>
    <t>zajęte miejsce</t>
  </si>
  <si>
    <t>Warszawa</t>
  </si>
  <si>
    <t>Kurkus Aleksander</t>
  </si>
  <si>
    <t>maratony</t>
  </si>
  <si>
    <t>16.04.2021</t>
  </si>
  <si>
    <t>17.04.2021</t>
  </si>
  <si>
    <t>18.04.2021</t>
  </si>
  <si>
    <t>Łuczkowski Zygmunt</t>
  </si>
  <si>
    <t>Walac Jacek</t>
  </si>
  <si>
    <t>Grodzisk Mazowiecki</t>
  </si>
  <si>
    <t>Witczak Jolanta</t>
  </si>
  <si>
    <t>Lusowo</t>
  </si>
  <si>
    <t>Kroczyńska Kinga</t>
  </si>
  <si>
    <t>Kołobrzeg</t>
  </si>
  <si>
    <t>Konieczny Robert</t>
  </si>
  <si>
    <t>Nakło nad Notecią</t>
  </si>
  <si>
    <t>Balicki Piotr</t>
  </si>
  <si>
    <t>Oleśnica</t>
  </si>
  <si>
    <t>Kłosowski Mateusz</t>
  </si>
  <si>
    <t>Międzybórz</t>
  </si>
  <si>
    <t>Matillek Miłosz</t>
  </si>
  <si>
    <t>Szczepankiewicz Rafał</t>
  </si>
  <si>
    <t>Trzemeszno</t>
  </si>
  <si>
    <t>Grabowski Grzegorz</t>
  </si>
  <si>
    <t>Lasota Irena</t>
  </si>
  <si>
    <t>Wałcz</t>
  </si>
  <si>
    <t>Lasota Mirosław</t>
  </si>
  <si>
    <t>Mańkowski Dariusz</t>
  </si>
  <si>
    <t>Jastrowie</t>
  </si>
  <si>
    <t>Angiel Władysław</t>
  </si>
  <si>
    <t>Kruszyński Krzysztof</t>
  </si>
  <si>
    <t>Świecie</t>
  </si>
  <si>
    <t>Nowak Tomasz</t>
  </si>
  <si>
    <t>Janowiec</t>
  </si>
  <si>
    <t>Utecht Sławomir</t>
  </si>
  <si>
    <t>Mierzwa Damian</t>
  </si>
  <si>
    <t>Sępólno Krajeńskie</t>
  </si>
  <si>
    <t>Spychalski Tadeusz</t>
  </si>
  <si>
    <t>Toruń</t>
  </si>
  <si>
    <t>Szwec Paweł</t>
  </si>
  <si>
    <t>Zagożdżon Wioleta</t>
  </si>
  <si>
    <t>Solec Kujawski</t>
  </si>
  <si>
    <t>Kita Leszek</t>
  </si>
  <si>
    <t>Goleniów</t>
  </si>
  <si>
    <t>Sobol Magdalena</t>
  </si>
  <si>
    <t>Kroczyński Sławomir</t>
  </si>
  <si>
    <r>
      <t>W</t>
    </r>
    <r>
      <rPr>
        <b/>
        <sz val="16"/>
        <color indexed="12"/>
        <rFont val="Arial Black"/>
        <family val="2"/>
      </rPr>
      <t xml:space="preserve">itunia </t>
    </r>
    <r>
      <rPr>
        <b/>
        <sz val="20"/>
        <color indexed="12"/>
        <rFont val="Algerian"/>
        <family val="5"/>
      </rPr>
      <t>W</t>
    </r>
    <r>
      <rPr>
        <b/>
        <sz val="16"/>
        <color indexed="12"/>
        <rFont val="Arial Black"/>
        <family val="2"/>
      </rPr>
      <t xml:space="preserve">eekend </t>
    </r>
    <r>
      <rPr>
        <b/>
        <sz val="20"/>
        <color indexed="12"/>
        <rFont val="Algerian"/>
        <family val="5"/>
      </rPr>
      <t>M</t>
    </r>
    <r>
      <rPr>
        <b/>
        <sz val="16"/>
        <color indexed="12"/>
        <rFont val="Arial Black"/>
        <family val="2"/>
      </rPr>
      <t>araton - KORONA WITUŃSKA V</t>
    </r>
  </si>
  <si>
    <r>
      <t xml:space="preserve">Malinowski Paweł </t>
    </r>
    <r>
      <rPr>
        <b/>
        <sz val="7"/>
        <color indexed="60"/>
        <rFont val="Verdana"/>
        <family val="2"/>
      </rPr>
      <t>(rekord trasy)</t>
    </r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</si>
</sst>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0.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\ mmmm\ yyyy"/>
    <numFmt numFmtId="181" formatCode="[$-F800]dddd\,\ mmmm\ dd\,\ yyyy"/>
  </numFmts>
  <fonts count="60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56"/>
      <name val="Verdana"/>
      <family val="2"/>
    </font>
    <font>
      <sz val="9"/>
      <color indexed="56"/>
      <name val="Verdana"/>
      <family val="2"/>
    </font>
    <font>
      <b/>
      <sz val="9"/>
      <color indexed="56"/>
      <name val="Verdana"/>
      <family val="2"/>
    </font>
    <font>
      <sz val="10"/>
      <color indexed="56"/>
      <name val="Verdana"/>
      <family val="2"/>
    </font>
    <font>
      <sz val="9"/>
      <color indexed="56"/>
      <name val="Arial"/>
      <family val="2"/>
    </font>
    <font>
      <b/>
      <sz val="9"/>
      <color indexed="60"/>
      <name val="Arial"/>
      <family val="2"/>
    </font>
    <font>
      <b/>
      <sz val="10"/>
      <color indexed="60"/>
      <name val="Verdana"/>
      <family val="2"/>
    </font>
    <font>
      <b/>
      <sz val="9"/>
      <color indexed="60"/>
      <name val="Verdana"/>
      <family val="2"/>
    </font>
    <font>
      <b/>
      <sz val="20"/>
      <color indexed="12"/>
      <name val="Algerian"/>
      <family val="5"/>
    </font>
    <font>
      <b/>
      <sz val="16"/>
      <color indexed="12"/>
      <name val="Arial Black"/>
      <family val="2"/>
    </font>
    <font>
      <b/>
      <sz val="12"/>
      <color indexed="12"/>
      <name val="Arial Black"/>
      <family val="2"/>
    </font>
    <font>
      <b/>
      <sz val="14"/>
      <color indexed="12"/>
      <name val="Arial"/>
      <family val="2"/>
    </font>
    <font>
      <b/>
      <sz val="9"/>
      <color indexed="12"/>
      <name val="Arial"/>
      <family val="2"/>
    </font>
    <font>
      <b/>
      <sz val="7"/>
      <color indexed="12"/>
      <name val="Verdana"/>
      <family val="2"/>
    </font>
    <font>
      <b/>
      <sz val="9"/>
      <color indexed="12"/>
      <name val="Verdana"/>
      <family val="2"/>
    </font>
    <font>
      <b/>
      <sz val="8"/>
      <color indexed="12"/>
      <name val="Verdana"/>
      <family val="2"/>
    </font>
    <font>
      <b/>
      <sz val="10"/>
      <color indexed="12"/>
      <name val="Verdana"/>
      <family val="2"/>
    </font>
    <font>
      <sz val="9"/>
      <color indexed="12"/>
      <name val="Verdana"/>
      <family val="2"/>
    </font>
    <font>
      <b/>
      <sz val="7"/>
      <color indexed="60"/>
      <name val="Verdana"/>
      <family val="2"/>
    </font>
    <font>
      <sz val="9"/>
      <color indexed="60"/>
      <name val="Verdana"/>
      <family val="2"/>
    </font>
    <font>
      <sz val="9"/>
      <color rgb="FF002060"/>
      <name val="Verdana"/>
      <family val="2"/>
    </font>
    <font>
      <b/>
      <sz val="9"/>
      <color rgb="FF002060"/>
      <name val="Verdana"/>
      <family val="2"/>
    </font>
    <font>
      <b/>
      <sz val="10"/>
      <color rgb="FF002060"/>
      <name val="Verdana"/>
      <family val="2"/>
    </font>
    <font>
      <sz val="10"/>
      <color rgb="FF002060"/>
      <name val="Verdana"/>
      <family val="2"/>
    </font>
    <font>
      <sz val="9"/>
      <color rgb="FF002060"/>
      <name val="Arial"/>
      <family val="2"/>
    </font>
    <font>
      <b/>
      <sz val="9"/>
      <color rgb="FF210DB3"/>
      <name val="Arial"/>
      <family val="2"/>
    </font>
    <font>
      <b/>
      <sz val="10"/>
      <color rgb="FF210DB3"/>
      <name val="Verdana"/>
      <family val="2"/>
    </font>
    <font>
      <sz val="9"/>
      <color rgb="FF210DB3"/>
      <name val="Verdana"/>
      <family val="2"/>
    </font>
    <font>
      <b/>
      <sz val="9"/>
      <color rgb="FF210DB3"/>
      <name val="Verdana"/>
      <family val="2"/>
    </font>
    <font>
      <b/>
      <sz val="9"/>
      <color theme="9" tint="-0.4999699890613556"/>
      <name val="Arial"/>
      <family val="2"/>
    </font>
    <font>
      <b/>
      <sz val="10"/>
      <color theme="9" tint="-0.4999699890613556"/>
      <name val="Verdana"/>
      <family val="2"/>
    </font>
    <font>
      <b/>
      <sz val="9"/>
      <color theme="9" tint="-0.4999699890613556"/>
      <name val="Verdana"/>
      <family val="2"/>
    </font>
    <font>
      <b/>
      <sz val="9"/>
      <color rgb="FFC00000"/>
      <name val="Arial"/>
      <family val="2"/>
    </font>
    <font>
      <b/>
      <sz val="10"/>
      <color rgb="FFC00000"/>
      <name val="Verdana"/>
      <family val="2"/>
    </font>
    <font>
      <sz val="9"/>
      <color rgb="FFC00000"/>
      <name val="Verdana"/>
      <family val="2"/>
    </font>
    <font>
      <b/>
      <sz val="9"/>
      <color rgb="FFC00000"/>
      <name val="Verdana"/>
      <family val="2"/>
    </font>
    <font>
      <b/>
      <sz val="20"/>
      <color rgb="FF210DB3"/>
      <name val="Algerian"/>
      <family val="5"/>
    </font>
    <font>
      <b/>
      <sz val="12"/>
      <color rgb="FF210DB3"/>
      <name val="Arial Black"/>
      <family val="2"/>
    </font>
    <font>
      <b/>
      <sz val="14"/>
      <color rgb="FF210DB3"/>
      <name val="Arial"/>
      <family val="2"/>
    </font>
    <font>
      <b/>
      <sz val="7"/>
      <color rgb="FF210DB3"/>
      <name val="Verdana"/>
      <family val="2"/>
    </font>
    <font>
      <b/>
      <sz val="8"/>
      <color rgb="FF210DB3"/>
      <name val="Verdan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9" fillId="0" borderId="10" xfId="51" applyFont="1" applyFill="1" applyBorder="1" applyAlignment="1">
      <alignment horizontal="left" vertical="center"/>
      <protection/>
    </xf>
    <xf numFmtId="3" fontId="40" fillId="0" borderId="11" xfId="51" applyNumberFormat="1" applyFont="1" applyFill="1" applyBorder="1" applyAlignment="1">
      <alignment horizontal="center" vertical="center"/>
      <protection/>
    </xf>
    <xf numFmtId="174" fontId="40" fillId="0" borderId="11" xfId="51" applyNumberFormat="1" applyFont="1" applyFill="1" applyBorder="1" applyAlignment="1">
      <alignment horizontal="center" vertical="center"/>
      <protection/>
    </xf>
    <xf numFmtId="46" fontId="40" fillId="0" borderId="11" xfId="51" applyNumberFormat="1" applyFont="1" applyFill="1" applyBorder="1" applyAlignment="1">
      <alignment horizontal="center" vertical="center"/>
      <protection/>
    </xf>
    <xf numFmtId="45" fontId="40" fillId="0" borderId="12" xfId="51" applyNumberFormat="1" applyFont="1" applyFill="1" applyBorder="1" applyAlignment="1">
      <alignment horizontal="center" vertical="center"/>
      <protection/>
    </xf>
    <xf numFmtId="174" fontId="41" fillId="0" borderId="13" xfId="51" applyNumberFormat="1" applyFont="1" applyFill="1" applyBorder="1" applyAlignment="1">
      <alignment horizontal="center" vertical="center"/>
      <protection/>
    </xf>
    <xf numFmtId="174" fontId="41" fillId="0" borderId="14" xfId="51" applyNumberFormat="1" applyFont="1" applyFill="1" applyBorder="1" applyAlignment="1">
      <alignment horizontal="center" vertical="center"/>
      <protection/>
    </xf>
    <xf numFmtId="46" fontId="40" fillId="0" borderId="14" xfId="51" applyNumberFormat="1" applyFont="1" applyFill="1" applyBorder="1" applyAlignment="1">
      <alignment horizontal="center" vertical="center"/>
      <protection/>
    </xf>
    <xf numFmtId="174" fontId="40" fillId="0" borderId="14" xfId="51" applyNumberFormat="1" applyFont="1" applyFill="1" applyBorder="1" applyAlignment="1">
      <alignment horizontal="center" vertical="center"/>
      <protection/>
    </xf>
    <xf numFmtId="174" fontId="40" fillId="0" borderId="10" xfId="51" applyNumberFormat="1" applyFont="1" applyFill="1" applyBorder="1" applyAlignment="1">
      <alignment horizontal="center" vertical="center"/>
      <protection/>
    </xf>
    <xf numFmtId="46" fontId="40" fillId="0" borderId="15" xfId="51" applyNumberFormat="1" applyFont="1" applyFill="1" applyBorder="1" applyAlignment="1">
      <alignment horizontal="center" vertical="center"/>
      <protection/>
    </xf>
    <xf numFmtId="3" fontId="40" fillId="0" borderId="14" xfId="51" applyNumberFormat="1" applyFont="1" applyFill="1" applyBorder="1" applyAlignment="1">
      <alignment horizontal="center" vertical="center"/>
      <protection/>
    </xf>
    <xf numFmtId="45" fontId="40" fillId="0" borderId="15" xfId="51" applyNumberFormat="1" applyFont="1" applyFill="1" applyBorder="1" applyAlignment="1">
      <alignment horizontal="center" vertical="center"/>
      <protection/>
    </xf>
    <xf numFmtId="174" fontId="40" fillId="0" borderId="13" xfId="51" applyNumberFormat="1" applyFont="1" applyFill="1" applyBorder="1" applyAlignment="1">
      <alignment horizontal="center" vertical="center"/>
      <protection/>
    </xf>
    <xf numFmtId="174" fontId="41" fillId="0" borderId="16" xfId="51" applyNumberFormat="1" applyFont="1" applyFill="1" applyBorder="1" applyAlignment="1">
      <alignment horizontal="center" vertical="center"/>
      <protection/>
    </xf>
    <xf numFmtId="0" fontId="42" fillId="0" borderId="10" xfId="51" applyFont="1" applyFill="1" applyBorder="1" applyAlignment="1">
      <alignment vertical="center"/>
      <protection/>
    </xf>
    <xf numFmtId="0" fontId="42" fillId="0" borderId="14" xfId="51" applyFont="1" applyFill="1" applyBorder="1" applyAlignment="1">
      <alignment vertical="center"/>
      <protection/>
    </xf>
    <xf numFmtId="0" fontId="43" fillId="0" borderId="17" xfId="0" applyFont="1" applyFill="1" applyBorder="1" applyAlignment="1">
      <alignment horizontal="center"/>
    </xf>
    <xf numFmtId="0" fontId="43" fillId="0" borderId="13" xfId="0" applyFont="1" applyFill="1" applyBorder="1" applyAlignment="1">
      <alignment horizontal="center"/>
    </xf>
    <xf numFmtId="0" fontId="43" fillId="0" borderId="18" xfId="0" applyFont="1" applyFill="1" applyBorder="1" applyAlignment="1">
      <alignment horizontal="center"/>
    </xf>
    <xf numFmtId="0" fontId="42" fillId="0" borderId="19" xfId="51" applyFont="1" applyFill="1" applyBorder="1" applyAlignment="1">
      <alignment vertical="center"/>
      <protection/>
    </xf>
    <xf numFmtId="0" fontId="39" fillId="0" borderId="19" xfId="51" applyFont="1" applyFill="1" applyBorder="1" applyAlignment="1">
      <alignment horizontal="left" vertical="center"/>
      <protection/>
    </xf>
    <xf numFmtId="3" fontId="40" fillId="0" borderId="20" xfId="51" applyNumberFormat="1" applyFont="1" applyFill="1" applyBorder="1" applyAlignment="1">
      <alignment horizontal="center" vertical="center"/>
      <protection/>
    </xf>
    <xf numFmtId="174" fontId="40" fillId="0" borderId="20" xfId="51" applyNumberFormat="1" applyFont="1" applyFill="1" applyBorder="1" applyAlignment="1">
      <alignment horizontal="center" vertical="center"/>
      <protection/>
    </xf>
    <xf numFmtId="46" fontId="40" fillId="0" borderId="20" xfId="51" applyNumberFormat="1" applyFont="1" applyFill="1" applyBorder="1" applyAlignment="1">
      <alignment horizontal="center" vertical="center"/>
      <protection/>
    </xf>
    <xf numFmtId="45" fontId="40" fillId="0" borderId="21" xfId="51" applyNumberFormat="1" applyFont="1" applyFill="1" applyBorder="1" applyAlignment="1">
      <alignment horizontal="center" vertical="center"/>
      <protection/>
    </xf>
    <xf numFmtId="174" fontId="40" fillId="0" borderId="18" xfId="51" applyNumberFormat="1" applyFont="1" applyFill="1" applyBorder="1" applyAlignment="1">
      <alignment horizontal="center" vertical="center"/>
      <protection/>
    </xf>
    <xf numFmtId="174" fontId="40" fillId="0" borderId="19" xfId="51" applyNumberFormat="1" applyFont="1" applyFill="1" applyBorder="1" applyAlignment="1">
      <alignment horizontal="center" vertical="center"/>
      <protection/>
    </xf>
    <xf numFmtId="46" fontId="40" fillId="0" borderId="21" xfId="51" applyNumberFormat="1" applyFont="1" applyFill="1" applyBorder="1" applyAlignment="1">
      <alignment horizontal="center" vertical="center"/>
      <protection/>
    </xf>
    <xf numFmtId="0" fontId="44" fillId="24" borderId="17" xfId="0" applyFont="1" applyFill="1" applyBorder="1" applyAlignment="1">
      <alignment horizontal="center"/>
    </xf>
    <xf numFmtId="0" fontId="45" fillId="24" borderId="10" xfId="51" applyFont="1" applyFill="1" applyBorder="1" applyAlignment="1">
      <alignment vertical="center"/>
      <protection/>
    </xf>
    <xf numFmtId="0" fontId="46" fillId="24" borderId="10" xfId="51" applyFont="1" applyFill="1" applyBorder="1" applyAlignment="1">
      <alignment horizontal="left" vertical="center"/>
      <protection/>
    </xf>
    <xf numFmtId="3" fontId="47" fillId="24" borderId="11" xfId="51" applyNumberFormat="1" applyFont="1" applyFill="1" applyBorder="1" applyAlignment="1">
      <alignment horizontal="center" vertical="center"/>
      <protection/>
    </xf>
    <xf numFmtId="174" fontId="47" fillId="24" borderId="11" xfId="51" applyNumberFormat="1" applyFont="1" applyFill="1" applyBorder="1" applyAlignment="1">
      <alignment horizontal="center" vertical="center"/>
      <protection/>
    </xf>
    <xf numFmtId="46" fontId="47" fillId="24" borderId="11" xfId="51" applyNumberFormat="1" applyFont="1" applyFill="1" applyBorder="1" applyAlignment="1">
      <alignment horizontal="center" vertical="center"/>
      <protection/>
    </xf>
    <xf numFmtId="45" fontId="47" fillId="24" borderId="12" xfId="51" applyNumberFormat="1" applyFont="1" applyFill="1" applyBorder="1" applyAlignment="1">
      <alignment horizontal="center" vertical="center"/>
      <protection/>
    </xf>
    <xf numFmtId="174" fontId="45" fillId="24" borderId="13" xfId="51" applyNumberFormat="1" applyFont="1" applyFill="1" applyBorder="1" applyAlignment="1">
      <alignment horizontal="center" vertical="center"/>
      <protection/>
    </xf>
    <xf numFmtId="174" fontId="45" fillId="24" borderId="14" xfId="51" applyNumberFormat="1" applyFont="1" applyFill="1" applyBorder="1" applyAlignment="1">
      <alignment horizontal="center" vertical="center"/>
      <protection/>
    </xf>
    <xf numFmtId="46" fontId="47" fillId="24" borderId="14" xfId="51" applyNumberFormat="1" applyFont="1" applyFill="1" applyBorder="1" applyAlignment="1">
      <alignment horizontal="center" vertical="center"/>
      <protection/>
    </xf>
    <xf numFmtId="174" fontId="47" fillId="24" borderId="14" xfId="51" applyNumberFormat="1" applyFont="1" applyFill="1" applyBorder="1" applyAlignment="1">
      <alignment horizontal="center" vertical="center"/>
      <protection/>
    </xf>
    <xf numFmtId="174" fontId="47" fillId="24" borderId="10" xfId="51" applyNumberFormat="1" applyFont="1" applyFill="1" applyBorder="1" applyAlignment="1">
      <alignment horizontal="center" vertical="center"/>
      <protection/>
    </xf>
    <xf numFmtId="46" fontId="47" fillId="24" borderId="15" xfId="51" applyNumberFormat="1" applyFont="1" applyFill="1" applyBorder="1" applyAlignment="1">
      <alignment horizontal="center" vertical="center"/>
      <protection/>
    </xf>
    <xf numFmtId="174" fontId="47" fillId="24" borderId="13" xfId="51" applyNumberFormat="1" applyFont="1" applyFill="1" applyBorder="1" applyAlignment="1">
      <alignment horizontal="center" vertical="center"/>
      <protection/>
    </xf>
    <xf numFmtId="0" fontId="44" fillId="24" borderId="13" xfId="0" applyFont="1" applyFill="1" applyBorder="1" applyAlignment="1">
      <alignment horizontal="center"/>
    </xf>
    <xf numFmtId="3" fontId="47" fillId="24" borderId="14" xfId="51" applyNumberFormat="1" applyFont="1" applyFill="1" applyBorder="1" applyAlignment="1">
      <alignment horizontal="center" vertical="center"/>
      <protection/>
    </xf>
    <xf numFmtId="45" fontId="47" fillId="24" borderId="15" xfId="51" applyNumberFormat="1" applyFont="1" applyFill="1" applyBorder="1" applyAlignment="1">
      <alignment horizontal="center" vertical="center"/>
      <protection/>
    </xf>
    <xf numFmtId="0" fontId="48" fillId="0" borderId="17" xfId="0" applyFont="1" applyFill="1" applyBorder="1" applyAlignment="1">
      <alignment horizontal="center"/>
    </xf>
    <xf numFmtId="0" fontId="49" fillId="0" borderId="10" xfId="51" applyFont="1" applyFill="1" applyBorder="1" applyAlignment="1">
      <alignment vertical="center"/>
      <protection/>
    </xf>
    <xf numFmtId="0" fontId="50" fillId="0" borderId="10" xfId="51" applyFont="1" applyFill="1" applyBorder="1" applyAlignment="1">
      <alignment horizontal="left" vertical="center"/>
      <protection/>
    </xf>
    <xf numFmtId="3" fontId="50" fillId="0" borderId="11" xfId="51" applyNumberFormat="1" applyFont="1" applyFill="1" applyBorder="1" applyAlignment="1">
      <alignment horizontal="center" vertical="center"/>
      <protection/>
    </xf>
    <xf numFmtId="174" fontId="50" fillId="0" borderId="11" xfId="51" applyNumberFormat="1" applyFont="1" applyFill="1" applyBorder="1" applyAlignment="1">
      <alignment horizontal="center" vertical="center"/>
      <protection/>
    </xf>
    <xf numFmtId="46" fontId="50" fillId="0" borderId="11" xfId="51" applyNumberFormat="1" applyFont="1" applyFill="1" applyBorder="1" applyAlignment="1">
      <alignment horizontal="center" vertical="center"/>
      <protection/>
    </xf>
    <xf numFmtId="45" fontId="50" fillId="0" borderId="12" xfId="51" applyNumberFormat="1" applyFont="1" applyFill="1" applyBorder="1" applyAlignment="1">
      <alignment horizontal="center" vertical="center"/>
      <protection/>
    </xf>
    <xf numFmtId="174" fontId="49" fillId="0" borderId="13" xfId="51" applyNumberFormat="1" applyFont="1" applyFill="1" applyBorder="1" applyAlignment="1">
      <alignment horizontal="center" vertical="center"/>
      <protection/>
    </xf>
    <xf numFmtId="174" fontId="49" fillId="0" borderId="14" xfId="51" applyNumberFormat="1" applyFont="1" applyFill="1" applyBorder="1" applyAlignment="1">
      <alignment horizontal="center" vertical="center"/>
      <protection/>
    </xf>
    <xf numFmtId="46" fontId="50" fillId="0" borderId="14" xfId="51" applyNumberFormat="1" applyFont="1" applyFill="1" applyBorder="1" applyAlignment="1">
      <alignment horizontal="center" vertical="center"/>
      <protection/>
    </xf>
    <xf numFmtId="174" fontId="50" fillId="0" borderId="14" xfId="51" applyNumberFormat="1" applyFont="1" applyFill="1" applyBorder="1" applyAlignment="1">
      <alignment horizontal="center" vertical="center"/>
      <protection/>
    </xf>
    <xf numFmtId="174" fontId="50" fillId="0" borderId="16" xfId="51" applyNumberFormat="1" applyFont="1" applyFill="1" applyBorder="1" applyAlignment="1">
      <alignment horizontal="center" vertical="center"/>
      <protection/>
    </xf>
    <xf numFmtId="174" fontId="50" fillId="0" borderId="10" xfId="51" applyNumberFormat="1" applyFont="1" applyFill="1" applyBorder="1" applyAlignment="1">
      <alignment horizontal="center" vertical="center"/>
      <protection/>
    </xf>
    <xf numFmtId="46" fontId="50" fillId="0" borderId="15" xfId="51" applyNumberFormat="1" applyFont="1" applyFill="1" applyBorder="1" applyAlignment="1">
      <alignment horizontal="center" vertical="center"/>
      <protection/>
    </xf>
    <xf numFmtId="0" fontId="51" fillId="25" borderId="22" xfId="0" applyFont="1" applyFill="1" applyBorder="1" applyAlignment="1">
      <alignment horizontal="center"/>
    </xf>
    <xf numFmtId="0" fontId="52" fillId="25" borderId="23" xfId="51" applyFont="1" applyFill="1" applyBorder="1" applyAlignment="1">
      <alignment vertical="center"/>
      <protection/>
    </xf>
    <xf numFmtId="0" fontId="53" fillId="25" borderId="23" xfId="51" applyFont="1" applyFill="1" applyBorder="1" applyAlignment="1">
      <alignment horizontal="left" vertical="center"/>
      <protection/>
    </xf>
    <xf numFmtId="3" fontId="54" fillId="25" borderId="24" xfId="51" applyNumberFormat="1" applyFont="1" applyFill="1" applyBorder="1" applyAlignment="1">
      <alignment horizontal="center" vertical="center"/>
      <protection/>
    </xf>
    <xf numFmtId="174" fontId="54" fillId="25" borderId="24" xfId="51" applyNumberFormat="1" applyFont="1" applyFill="1" applyBorder="1" applyAlignment="1">
      <alignment horizontal="center" vertical="center"/>
      <protection/>
    </xf>
    <xf numFmtId="46" fontId="54" fillId="25" borderId="24" xfId="51" applyNumberFormat="1" applyFont="1" applyFill="1" applyBorder="1" applyAlignment="1">
      <alignment horizontal="center" vertical="center"/>
      <protection/>
    </xf>
    <xf numFmtId="45" fontId="54" fillId="25" borderId="25" xfId="51" applyNumberFormat="1" applyFont="1" applyFill="1" applyBorder="1" applyAlignment="1">
      <alignment horizontal="center" vertical="center"/>
      <protection/>
    </xf>
    <xf numFmtId="174" fontId="52" fillId="25" borderId="22" xfId="51" applyNumberFormat="1" applyFont="1" applyFill="1" applyBorder="1" applyAlignment="1">
      <alignment horizontal="center" vertical="center"/>
      <protection/>
    </xf>
    <xf numFmtId="174" fontId="52" fillId="25" borderId="24" xfId="51" applyNumberFormat="1" applyFont="1" applyFill="1" applyBorder="1" applyAlignment="1">
      <alignment horizontal="center" vertical="center"/>
      <protection/>
    </xf>
    <xf numFmtId="174" fontId="54" fillId="25" borderId="23" xfId="51" applyNumberFormat="1" applyFont="1" applyFill="1" applyBorder="1" applyAlignment="1">
      <alignment horizontal="center" vertical="center"/>
      <protection/>
    </xf>
    <xf numFmtId="46" fontId="54" fillId="25" borderId="25" xfId="51" applyNumberFormat="1" applyFont="1" applyFill="1" applyBorder="1" applyAlignment="1">
      <alignment horizontal="center" vertical="center"/>
      <protection/>
    </xf>
    <xf numFmtId="0" fontId="51" fillId="25" borderId="13" xfId="0" applyFont="1" applyFill="1" applyBorder="1" applyAlignment="1">
      <alignment horizontal="center"/>
    </xf>
    <xf numFmtId="0" fontId="52" fillId="25" borderId="10" xfId="51" applyFont="1" applyFill="1" applyBorder="1" applyAlignment="1">
      <alignment vertical="center"/>
      <protection/>
    </xf>
    <xf numFmtId="0" fontId="53" fillId="25" borderId="10" xfId="51" applyFont="1" applyFill="1" applyBorder="1" applyAlignment="1">
      <alignment horizontal="left" vertical="center"/>
      <protection/>
    </xf>
    <xf numFmtId="3" fontId="54" fillId="25" borderId="14" xfId="51" applyNumberFormat="1" applyFont="1" applyFill="1" applyBorder="1" applyAlignment="1">
      <alignment horizontal="center" vertical="center"/>
      <protection/>
    </xf>
    <xf numFmtId="174" fontId="54" fillId="25" borderId="14" xfId="51" applyNumberFormat="1" applyFont="1" applyFill="1" applyBorder="1" applyAlignment="1">
      <alignment horizontal="center" vertical="center"/>
      <protection/>
    </xf>
    <xf numFmtId="46" fontId="54" fillId="25" borderId="14" xfId="51" applyNumberFormat="1" applyFont="1" applyFill="1" applyBorder="1" applyAlignment="1">
      <alignment horizontal="center" vertical="center"/>
      <protection/>
    </xf>
    <xf numFmtId="45" fontId="54" fillId="25" borderId="15" xfId="51" applyNumberFormat="1" applyFont="1" applyFill="1" applyBorder="1" applyAlignment="1">
      <alignment horizontal="center" vertical="center"/>
      <protection/>
    </xf>
    <xf numFmtId="174" fontId="52" fillId="25" borderId="13" xfId="51" applyNumberFormat="1" applyFont="1" applyFill="1" applyBorder="1" applyAlignment="1">
      <alignment horizontal="center" vertical="center"/>
      <protection/>
    </xf>
    <xf numFmtId="174" fontId="52" fillId="25" borderId="14" xfId="51" applyNumberFormat="1" applyFont="1" applyFill="1" applyBorder="1" applyAlignment="1">
      <alignment horizontal="center" vertical="center"/>
      <protection/>
    </xf>
    <xf numFmtId="174" fontId="54" fillId="25" borderId="10" xfId="51" applyNumberFormat="1" applyFont="1" applyFill="1" applyBorder="1" applyAlignment="1">
      <alignment horizontal="center" vertical="center"/>
      <protection/>
    </xf>
    <xf numFmtId="46" fontId="54" fillId="25" borderId="15" xfId="51" applyNumberFormat="1" applyFont="1" applyFill="1" applyBorder="1" applyAlignment="1">
      <alignment horizontal="center" vertical="center"/>
      <protection/>
    </xf>
    <xf numFmtId="0" fontId="51" fillId="25" borderId="17" xfId="0" applyFont="1" applyFill="1" applyBorder="1" applyAlignment="1">
      <alignment horizontal="center"/>
    </xf>
    <xf numFmtId="3" fontId="54" fillId="25" borderId="11" xfId="51" applyNumberFormat="1" applyFont="1" applyFill="1" applyBorder="1" applyAlignment="1">
      <alignment horizontal="center" vertical="center"/>
      <protection/>
    </xf>
    <xf numFmtId="174" fontId="54" fillId="25" borderId="11" xfId="51" applyNumberFormat="1" applyFont="1" applyFill="1" applyBorder="1" applyAlignment="1">
      <alignment horizontal="center" vertical="center"/>
      <protection/>
    </xf>
    <xf numFmtId="46" fontId="54" fillId="25" borderId="11" xfId="51" applyNumberFormat="1" applyFont="1" applyFill="1" applyBorder="1" applyAlignment="1">
      <alignment horizontal="center" vertical="center"/>
      <protection/>
    </xf>
    <xf numFmtId="45" fontId="54" fillId="25" borderId="12" xfId="51" applyNumberFormat="1" applyFont="1" applyFill="1" applyBorder="1" applyAlignment="1">
      <alignment horizontal="center" vertical="center"/>
      <protection/>
    </xf>
    <xf numFmtId="0" fontId="55" fillId="26" borderId="26" xfId="0" applyFont="1" applyFill="1" applyBorder="1" applyAlignment="1">
      <alignment horizontal="center" vertical="center" wrapText="1"/>
    </xf>
    <xf numFmtId="0" fontId="56" fillId="26" borderId="27" xfId="0" applyFont="1" applyFill="1" applyBorder="1" applyAlignment="1">
      <alignment horizontal="center" vertical="center" wrapText="1"/>
    </xf>
    <xf numFmtId="0" fontId="56" fillId="26" borderId="28" xfId="0" applyFont="1" applyFill="1" applyBorder="1" applyAlignment="1">
      <alignment horizontal="center" vertical="center" wrapText="1"/>
    </xf>
    <xf numFmtId="0" fontId="57" fillId="26" borderId="26" xfId="0" applyFont="1" applyFill="1" applyBorder="1" applyAlignment="1">
      <alignment vertical="center"/>
    </xf>
    <xf numFmtId="0" fontId="57" fillId="26" borderId="27" xfId="0" applyFont="1" applyFill="1" applyBorder="1" applyAlignment="1">
      <alignment vertical="center"/>
    </xf>
    <xf numFmtId="0" fontId="44" fillId="26" borderId="29" xfId="0" applyFont="1" applyFill="1" applyBorder="1" applyAlignment="1">
      <alignment horizontal="center" vertical="center"/>
    </xf>
    <xf numFmtId="0" fontId="44" fillId="26" borderId="30" xfId="0" applyFont="1" applyFill="1" applyBorder="1" applyAlignment="1">
      <alignment vertical="center"/>
    </xf>
    <xf numFmtId="0" fontId="44" fillId="26" borderId="27" xfId="0" applyFont="1" applyFill="1" applyBorder="1" applyAlignment="1">
      <alignment vertical="center"/>
    </xf>
    <xf numFmtId="0" fontId="44" fillId="26" borderId="28" xfId="0" applyFont="1" applyFill="1" applyBorder="1" applyAlignment="1">
      <alignment horizontal="center" vertical="center"/>
    </xf>
    <xf numFmtId="0" fontId="58" fillId="26" borderId="31" xfId="0" applyFont="1" applyFill="1" applyBorder="1" applyAlignment="1">
      <alignment horizontal="center" vertical="center" wrapText="1"/>
    </xf>
    <xf numFmtId="0" fontId="47" fillId="26" borderId="32" xfId="51" applyFont="1" applyFill="1" applyBorder="1" applyAlignment="1">
      <alignment horizontal="center" vertical="center"/>
      <protection/>
    </xf>
    <xf numFmtId="0" fontId="59" fillId="26" borderId="32" xfId="51" applyFont="1" applyFill="1" applyBorder="1" applyAlignment="1">
      <alignment horizontal="center" vertical="center"/>
      <protection/>
    </xf>
    <xf numFmtId="0" fontId="58" fillId="26" borderId="32" xfId="51" applyFont="1" applyFill="1" applyBorder="1" applyAlignment="1">
      <alignment horizontal="center" vertical="center" wrapText="1"/>
      <protection/>
    </xf>
    <xf numFmtId="0" fontId="58" fillId="26" borderId="32" xfId="51" applyFont="1" applyFill="1" applyBorder="1" applyAlignment="1">
      <alignment horizontal="center" vertical="center"/>
      <protection/>
    </xf>
    <xf numFmtId="0" fontId="58" fillId="26" borderId="33" xfId="51" applyFont="1" applyFill="1" applyBorder="1" applyAlignment="1">
      <alignment horizontal="center" vertical="center"/>
      <protection/>
    </xf>
    <xf numFmtId="49" fontId="59" fillId="26" borderId="34" xfId="51" applyNumberFormat="1" applyFont="1" applyFill="1" applyBorder="1" applyAlignment="1">
      <alignment vertical="center"/>
      <protection/>
    </xf>
    <xf numFmtId="49" fontId="59" fillId="26" borderId="35" xfId="51" applyNumberFormat="1" applyFont="1" applyFill="1" applyBorder="1" applyAlignment="1">
      <alignment vertical="center"/>
      <protection/>
    </xf>
    <xf numFmtId="49" fontId="59" fillId="26" borderId="36" xfId="51" applyNumberFormat="1" applyFont="1" applyFill="1" applyBorder="1" applyAlignment="1">
      <alignment vertical="center"/>
      <protection/>
    </xf>
    <xf numFmtId="49" fontId="59" fillId="26" borderId="37" xfId="51" applyNumberFormat="1" applyFont="1" applyFill="1" applyBorder="1" applyAlignment="1">
      <alignment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zoomScale="95" zoomScaleNormal="95" zoomScalePageLayoutView="0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M9" sqref="M9"/>
    </sheetView>
  </sheetViews>
  <sheetFormatPr defaultColWidth="9.140625" defaultRowHeight="12.75"/>
  <cols>
    <col min="1" max="1" width="6.7109375" style="0" customWidth="1"/>
    <col min="2" max="2" width="31.57421875" style="0" customWidth="1"/>
    <col min="3" max="3" width="19.421875" style="0" customWidth="1"/>
    <col min="4" max="4" width="9.00390625" style="0" customWidth="1"/>
    <col min="5" max="5" width="7.28125" style="0" customWidth="1"/>
    <col min="6" max="6" width="10.140625" style="0" customWidth="1"/>
    <col min="8" max="9" width="10.7109375" style="0" hidden="1" customWidth="1"/>
    <col min="10" max="10" width="10.7109375" style="0" customWidth="1"/>
    <col min="11" max="12" width="10.7109375" style="0" hidden="1" customWidth="1"/>
    <col min="13" max="13" width="10.7109375" style="0" customWidth="1"/>
    <col min="14" max="15" width="10.7109375" style="0" hidden="1" customWidth="1"/>
    <col min="16" max="16" width="10.7109375" style="0" customWidth="1"/>
    <col min="17" max="18" width="10.7109375" style="0" hidden="1" customWidth="1"/>
    <col min="19" max="19" width="10.7109375" style="0" customWidth="1"/>
    <col min="20" max="21" width="10.7109375" style="0" hidden="1" customWidth="1"/>
    <col min="22" max="22" width="10.7109375" style="0" customWidth="1"/>
  </cols>
  <sheetData>
    <row r="1" spans="1:22" ht="47.25" customHeight="1" thickBot="1">
      <c r="A1" s="88" t="s">
        <v>63</v>
      </c>
      <c r="B1" s="89"/>
      <c r="C1" s="89"/>
      <c r="D1" s="89"/>
      <c r="E1" s="89"/>
      <c r="F1" s="89"/>
      <c r="G1" s="90"/>
      <c r="H1" s="91"/>
      <c r="I1" s="92"/>
      <c r="J1" s="93" t="s">
        <v>10</v>
      </c>
      <c r="K1" s="94"/>
      <c r="L1" s="95"/>
      <c r="M1" s="93" t="s">
        <v>11</v>
      </c>
      <c r="N1" s="94"/>
      <c r="O1" s="95"/>
      <c r="P1" s="93" t="s">
        <v>12</v>
      </c>
      <c r="Q1" s="94"/>
      <c r="R1" s="95"/>
      <c r="S1" s="93" t="s">
        <v>13</v>
      </c>
      <c r="T1" s="95"/>
      <c r="U1" s="95"/>
      <c r="V1" s="96" t="s">
        <v>14</v>
      </c>
    </row>
    <row r="2" spans="1:22" ht="22.5" customHeight="1" thickBot="1">
      <c r="A2" s="97" t="s">
        <v>17</v>
      </c>
      <c r="B2" s="98" t="s">
        <v>9</v>
      </c>
      <c r="C2" s="99" t="s">
        <v>5</v>
      </c>
      <c r="D2" s="100" t="s">
        <v>20</v>
      </c>
      <c r="E2" s="101" t="s">
        <v>6</v>
      </c>
      <c r="F2" s="101" t="s">
        <v>7</v>
      </c>
      <c r="G2" s="102" t="s">
        <v>8</v>
      </c>
      <c r="H2" s="103" t="s">
        <v>21</v>
      </c>
      <c r="I2" s="104"/>
      <c r="J2" s="103" t="s">
        <v>21</v>
      </c>
      <c r="K2" s="105" t="s">
        <v>21</v>
      </c>
      <c r="L2" s="104"/>
      <c r="M2" s="105" t="s">
        <v>21</v>
      </c>
      <c r="N2" s="105" t="s">
        <v>22</v>
      </c>
      <c r="O2" s="104"/>
      <c r="P2" s="105" t="s">
        <v>22</v>
      </c>
      <c r="Q2" s="105" t="s">
        <v>22</v>
      </c>
      <c r="R2" s="104"/>
      <c r="S2" s="105" t="s">
        <v>22</v>
      </c>
      <c r="T2" s="104" t="s">
        <v>23</v>
      </c>
      <c r="U2" s="104"/>
      <c r="V2" s="106" t="s">
        <v>23</v>
      </c>
    </row>
    <row r="3" spans="1:22" ht="15" customHeight="1">
      <c r="A3" s="61">
        <v>1</v>
      </c>
      <c r="B3" s="62" t="s">
        <v>24</v>
      </c>
      <c r="C3" s="63" t="s">
        <v>2</v>
      </c>
      <c r="D3" s="64">
        <f>SUM(I3,L3,O3,R3,U3)</f>
        <v>5</v>
      </c>
      <c r="E3" s="65">
        <f>SUM(H3,K3,N3,Q3,T3)</f>
        <v>210.975</v>
      </c>
      <c r="F3" s="66">
        <f>SUM(J3,M3,P3,S3,V3)</f>
        <v>0.9402199074074074</v>
      </c>
      <c r="G3" s="67">
        <f>F3/E3</f>
        <v>0.004456546545360386</v>
      </c>
      <c r="H3" s="68">
        <v>42.195</v>
      </c>
      <c r="I3" s="69">
        <v>1</v>
      </c>
      <c r="J3" s="66">
        <v>0.18002314814814815</v>
      </c>
      <c r="K3" s="65">
        <v>42.195</v>
      </c>
      <c r="L3" s="65">
        <v>1</v>
      </c>
      <c r="M3" s="66">
        <v>0.19355324074074076</v>
      </c>
      <c r="N3" s="65">
        <v>42.195</v>
      </c>
      <c r="O3" s="65">
        <v>1</v>
      </c>
      <c r="P3" s="66">
        <v>0.19391203703703705</v>
      </c>
      <c r="Q3" s="65">
        <v>42.195</v>
      </c>
      <c r="R3" s="65">
        <v>1</v>
      </c>
      <c r="S3" s="66">
        <v>0.19310185185185183</v>
      </c>
      <c r="T3" s="70">
        <v>42.195</v>
      </c>
      <c r="U3" s="65">
        <v>1</v>
      </c>
      <c r="V3" s="71">
        <v>0.1796296296296296</v>
      </c>
    </row>
    <row r="4" spans="1:22" ht="15" customHeight="1">
      <c r="A4" s="72">
        <v>2</v>
      </c>
      <c r="B4" s="73" t="s">
        <v>15</v>
      </c>
      <c r="C4" s="74" t="s">
        <v>16</v>
      </c>
      <c r="D4" s="75">
        <f>SUM(I4,L4,O4,R4,U4)</f>
        <v>5</v>
      </c>
      <c r="E4" s="76">
        <f>SUM(H4,K4,N4,Q4,T4)</f>
        <v>210.975</v>
      </c>
      <c r="F4" s="77">
        <f>SUM(J4,M4,P4,S4,V4)</f>
        <v>0.953738425925926</v>
      </c>
      <c r="G4" s="78">
        <f>F4/E4</f>
        <v>0.004520622945495561</v>
      </c>
      <c r="H4" s="79">
        <v>42.195</v>
      </c>
      <c r="I4" s="80">
        <v>1</v>
      </c>
      <c r="J4" s="77">
        <v>0.18711805555555558</v>
      </c>
      <c r="K4" s="76">
        <v>42.195</v>
      </c>
      <c r="L4" s="76">
        <v>1</v>
      </c>
      <c r="M4" s="77">
        <v>0.1990625</v>
      </c>
      <c r="N4" s="76">
        <v>42.195</v>
      </c>
      <c r="O4" s="76">
        <v>1</v>
      </c>
      <c r="P4" s="77">
        <v>0.1933912037037037</v>
      </c>
      <c r="Q4" s="76">
        <v>42.195</v>
      </c>
      <c r="R4" s="76">
        <v>1</v>
      </c>
      <c r="S4" s="77">
        <v>0.19918981481481482</v>
      </c>
      <c r="T4" s="81">
        <v>42.195</v>
      </c>
      <c r="U4" s="76">
        <v>1</v>
      </c>
      <c r="V4" s="82">
        <v>0.17497685185185186</v>
      </c>
    </row>
    <row r="5" spans="1:22" ht="15" customHeight="1">
      <c r="A5" s="83">
        <v>3</v>
      </c>
      <c r="B5" s="73" t="s">
        <v>27</v>
      </c>
      <c r="C5" s="74" t="s">
        <v>28</v>
      </c>
      <c r="D5" s="84">
        <f>SUM(I5,L5,O5,R5,U5)</f>
        <v>5</v>
      </c>
      <c r="E5" s="85">
        <f>SUM(H5,K5,N5,Q5,T5)</f>
        <v>210.975</v>
      </c>
      <c r="F5" s="86">
        <f>SUM(J5,M5,P5,S5,V5)</f>
        <v>0.9539930555555555</v>
      </c>
      <c r="G5" s="87">
        <f>F5/E5</f>
        <v>0.004521829863991258</v>
      </c>
      <c r="H5" s="79">
        <v>42.195</v>
      </c>
      <c r="I5" s="80">
        <v>1</v>
      </c>
      <c r="J5" s="77">
        <v>0.17162037037037037</v>
      </c>
      <c r="K5" s="76">
        <v>42.195</v>
      </c>
      <c r="L5" s="76">
        <v>1</v>
      </c>
      <c r="M5" s="77">
        <v>0.1912962962962963</v>
      </c>
      <c r="N5" s="76">
        <v>42.195</v>
      </c>
      <c r="O5" s="76">
        <v>1</v>
      </c>
      <c r="P5" s="77">
        <v>0.1874421296296296</v>
      </c>
      <c r="Q5" s="76">
        <v>42.195</v>
      </c>
      <c r="R5" s="76">
        <v>1</v>
      </c>
      <c r="S5" s="77">
        <v>0.2051388888888889</v>
      </c>
      <c r="T5" s="81">
        <v>42.195</v>
      </c>
      <c r="U5" s="76">
        <v>1</v>
      </c>
      <c r="V5" s="82">
        <v>0.19849537037037038</v>
      </c>
    </row>
    <row r="6" spans="1:22" ht="15" customHeight="1">
      <c r="A6" s="30">
        <v>4</v>
      </c>
      <c r="B6" s="31" t="s">
        <v>3</v>
      </c>
      <c r="C6" s="32" t="s">
        <v>4</v>
      </c>
      <c r="D6" s="33">
        <f>SUM(I6,L6,O6,R6,U6)</f>
        <v>5</v>
      </c>
      <c r="E6" s="34">
        <f>SUM(H6,K6,N6,Q6,T6)</f>
        <v>210.975</v>
      </c>
      <c r="F6" s="35">
        <f>SUM(J6,M6,P6,S6,V6)</f>
        <v>1.0210185185185185</v>
      </c>
      <c r="G6" s="36">
        <f>F6/E6</f>
        <v>0.0048395237280176254</v>
      </c>
      <c r="H6" s="37">
        <v>42.195</v>
      </c>
      <c r="I6" s="38">
        <v>1</v>
      </c>
      <c r="J6" s="39">
        <v>0.1871759259259259</v>
      </c>
      <c r="K6" s="40">
        <v>42.195</v>
      </c>
      <c r="L6" s="40">
        <v>1</v>
      </c>
      <c r="M6" s="39">
        <v>0.1850925925925926</v>
      </c>
      <c r="N6" s="40">
        <v>42.195</v>
      </c>
      <c r="O6" s="40">
        <v>1</v>
      </c>
      <c r="P6" s="39">
        <v>0.2003703703703704</v>
      </c>
      <c r="Q6" s="40">
        <v>42.195</v>
      </c>
      <c r="R6" s="40">
        <v>1</v>
      </c>
      <c r="S6" s="39">
        <v>0.22504629629629627</v>
      </c>
      <c r="T6" s="41">
        <v>42.195</v>
      </c>
      <c r="U6" s="40">
        <v>1</v>
      </c>
      <c r="V6" s="42">
        <v>0.22333333333333336</v>
      </c>
    </row>
    <row r="7" spans="1:22" ht="15" customHeight="1">
      <c r="A7" s="30">
        <v>5</v>
      </c>
      <c r="B7" s="31" t="s">
        <v>31</v>
      </c>
      <c r="C7" s="32" t="s">
        <v>32</v>
      </c>
      <c r="D7" s="33">
        <f>SUM(I7,L7,O7,R7,U7)</f>
        <v>5</v>
      </c>
      <c r="E7" s="34">
        <f>SUM(H7,K7,N7,Q7,T7)</f>
        <v>210.975</v>
      </c>
      <c r="F7" s="35">
        <f>SUM(J7,M7,P7,S7,V7)</f>
        <v>1.069085648148148</v>
      </c>
      <c r="G7" s="36">
        <f>F7/E7</f>
        <v>0.005067357024046205</v>
      </c>
      <c r="H7" s="37">
        <v>42.195</v>
      </c>
      <c r="I7" s="38">
        <v>1</v>
      </c>
      <c r="J7" s="39">
        <v>0.18530092592592592</v>
      </c>
      <c r="K7" s="40">
        <v>42.195</v>
      </c>
      <c r="L7" s="40">
        <v>1</v>
      </c>
      <c r="M7" s="39">
        <v>0.20275462962962965</v>
      </c>
      <c r="N7" s="40">
        <v>42.195</v>
      </c>
      <c r="O7" s="40">
        <v>1</v>
      </c>
      <c r="P7" s="39">
        <v>0.22462962962962962</v>
      </c>
      <c r="Q7" s="40">
        <v>42.195</v>
      </c>
      <c r="R7" s="40">
        <v>1</v>
      </c>
      <c r="S7" s="39">
        <v>0.23982638888888888</v>
      </c>
      <c r="T7" s="41">
        <v>42.195</v>
      </c>
      <c r="U7" s="40">
        <v>1</v>
      </c>
      <c r="V7" s="42">
        <v>0.21657407407407406</v>
      </c>
    </row>
    <row r="8" spans="1:22" ht="15" customHeight="1">
      <c r="A8" s="30">
        <v>6</v>
      </c>
      <c r="B8" s="31" t="s">
        <v>25</v>
      </c>
      <c r="C8" s="32" t="s">
        <v>26</v>
      </c>
      <c r="D8" s="33">
        <f>SUM(I8,L8,O8,R8,U8)</f>
        <v>5</v>
      </c>
      <c r="E8" s="34">
        <f>SUM(H8,K8,N8,Q8,T8)</f>
        <v>210.975</v>
      </c>
      <c r="F8" s="35">
        <f>SUM(J8,M8,P8,S8,V8)</f>
        <v>1.1354398148148148</v>
      </c>
      <c r="G8" s="36">
        <f>F8/E8</f>
        <v>0.005381869012038463</v>
      </c>
      <c r="H8" s="37">
        <v>42.195</v>
      </c>
      <c r="I8" s="38">
        <v>1</v>
      </c>
      <c r="J8" s="39">
        <v>0.171875</v>
      </c>
      <c r="K8" s="40">
        <v>42.195</v>
      </c>
      <c r="L8" s="40">
        <v>1</v>
      </c>
      <c r="M8" s="39">
        <v>0.22386574074074073</v>
      </c>
      <c r="N8" s="40">
        <v>42.195</v>
      </c>
      <c r="O8" s="40">
        <v>1</v>
      </c>
      <c r="P8" s="39">
        <v>0.2388888888888889</v>
      </c>
      <c r="Q8" s="40">
        <v>42.195</v>
      </c>
      <c r="R8" s="40">
        <v>1</v>
      </c>
      <c r="S8" s="39">
        <v>0.27835648148148145</v>
      </c>
      <c r="T8" s="41">
        <v>42.195</v>
      </c>
      <c r="U8" s="40">
        <v>1</v>
      </c>
      <c r="V8" s="42">
        <v>0.22245370370370368</v>
      </c>
    </row>
    <row r="9" spans="1:22" ht="15" customHeight="1">
      <c r="A9" s="30">
        <v>7</v>
      </c>
      <c r="B9" s="31" t="s">
        <v>0</v>
      </c>
      <c r="C9" s="32" t="s">
        <v>1</v>
      </c>
      <c r="D9" s="33">
        <f>SUM(I9,L9,O9,R9,U9)</f>
        <v>5</v>
      </c>
      <c r="E9" s="34">
        <f>SUM(H9,K9,N9,Q9,T9)</f>
        <v>210.975</v>
      </c>
      <c r="F9" s="35">
        <f>SUM(J9,M9,P9,S9,V9)</f>
        <v>1.1717708333333334</v>
      </c>
      <c r="G9" s="36">
        <f>F9/E9</f>
        <v>0.005554074337401746</v>
      </c>
      <c r="H9" s="37">
        <v>42.195</v>
      </c>
      <c r="I9" s="38">
        <v>1</v>
      </c>
      <c r="J9" s="39">
        <v>0.2029513888888889</v>
      </c>
      <c r="K9" s="40">
        <v>42.195</v>
      </c>
      <c r="L9" s="40">
        <v>1</v>
      </c>
      <c r="M9" s="39">
        <v>0.24438657407407408</v>
      </c>
      <c r="N9" s="40">
        <v>42.195</v>
      </c>
      <c r="O9" s="40">
        <v>1</v>
      </c>
      <c r="P9" s="39">
        <v>0.23912037037037037</v>
      </c>
      <c r="Q9" s="40">
        <v>42.195</v>
      </c>
      <c r="R9" s="40">
        <v>1</v>
      </c>
      <c r="S9" s="39">
        <v>0.29055555555555557</v>
      </c>
      <c r="T9" s="41">
        <v>42.195</v>
      </c>
      <c r="U9" s="40">
        <v>1</v>
      </c>
      <c r="V9" s="42">
        <v>0.19475694444444444</v>
      </c>
    </row>
    <row r="10" spans="1:22" ht="15" customHeight="1">
      <c r="A10" s="30">
        <v>8</v>
      </c>
      <c r="B10" s="31" t="s">
        <v>19</v>
      </c>
      <c r="C10" s="32" t="s">
        <v>18</v>
      </c>
      <c r="D10" s="33">
        <f>SUM(I10,L10,O10,R10,U10)</f>
        <v>5</v>
      </c>
      <c r="E10" s="34">
        <f>SUM(H10,K10,N10,Q10,T10)</f>
        <v>210.975</v>
      </c>
      <c r="F10" s="35">
        <f>SUM(J10,M10,P10,S10,V10)</f>
        <v>1.187650462962963</v>
      </c>
      <c r="G10" s="36">
        <f>F10/E10</f>
        <v>0.005629342163587928</v>
      </c>
      <c r="H10" s="43">
        <v>42.195</v>
      </c>
      <c r="I10" s="40">
        <v>1</v>
      </c>
      <c r="J10" s="39">
        <v>0.2029513888888889</v>
      </c>
      <c r="K10" s="40">
        <v>42.195</v>
      </c>
      <c r="L10" s="40">
        <v>1</v>
      </c>
      <c r="M10" s="39">
        <v>0.26122685185185185</v>
      </c>
      <c r="N10" s="40">
        <v>42.195</v>
      </c>
      <c r="O10" s="40">
        <v>1</v>
      </c>
      <c r="P10" s="39">
        <v>0.23927083333333332</v>
      </c>
      <c r="Q10" s="40">
        <v>42.195</v>
      </c>
      <c r="R10" s="40">
        <v>1</v>
      </c>
      <c r="S10" s="39">
        <v>0.2783449074074074</v>
      </c>
      <c r="T10" s="41">
        <v>42.195</v>
      </c>
      <c r="U10" s="40">
        <v>1</v>
      </c>
      <c r="V10" s="42">
        <v>0.20585648148148147</v>
      </c>
    </row>
    <row r="11" spans="1:22" ht="15" customHeight="1">
      <c r="A11" s="44">
        <v>9</v>
      </c>
      <c r="B11" s="31" t="s">
        <v>29</v>
      </c>
      <c r="C11" s="32" t="s">
        <v>30</v>
      </c>
      <c r="D11" s="45">
        <f>SUM(I11,L11,O11,R11,U11)</f>
        <v>5</v>
      </c>
      <c r="E11" s="40">
        <f>SUM(H11,K11,N11,Q11,T11)</f>
        <v>210.975</v>
      </c>
      <c r="F11" s="39">
        <f>SUM(J11,M11,P11,S11,V11)</f>
        <v>1.192337962962963</v>
      </c>
      <c r="G11" s="46">
        <f>F11/E11</f>
        <v>0.0056515604358950726</v>
      </c>
      <c r="H11" s="37">
        <v>42.195</v>
      </c>
      <c r="I11" s="38">
        <v>1</v>
      </c>
      <c r="J11" s="39">
        <v>0.19163194444444445</v>
      </c>
      <c r="K11" s="40">
        <v>42.195</v>
      </c>
      <c r="L11" s="40">
        <v>1</v>
      </c>
      <c r="M11" s="39">
        <v>0.24438657407407408</v>
      </c>
      <c r="N11" s="40">
        <v>42.195</v>
      </c>
      <c r="O11" s="40">
        <v>1</v>
      </c>
      <c r="P11" s="39">
        <v>0.22233796296296296</v>
      </c>
      <c r="Q11" s="40">
        <v>42.195</v>
      </c>
      <c r="R11" s="40">
        <v>1</v>
      </c>
      <c r="S11" s="39">
        <v>0.28891203703703705</v>
      </c>
      <c r="T11" s="41">
        <v>42.195</v>
      </c>
      <c r="U11" s="40">
        <v>1</v>
      </c>
      <c r="V11" s="42">
        <v>0.24506944444444445</v>
      </c>
    </row>
    <row r="12" spans="1:22" ht="15" customHeight="1">
      <c r="A12" s="18">
        <v>10</v>
      </c>
      <c r="B12" s="16" t="s">
        <v>47</v>
      </c>
      <c r="C12" s="1" t="s">
        <v>48</v>
      </c>
      <c r="D12" s="2">
        <f>SUM(I12,L12,O12,R12,U12)</f>
        <v>2</v>
      </c>
      <c r="E12" s="3">
        <f>SUM(H12,K12,N12,Q12,T12)</f>
        <v>84.39</v>
      </c>
      <c r="F12" s="4">
        <f>SUM(J12,M12,P12,S12,V12)</f>
        <v>0.33923611111111107</v>
      </c>
      <c r="G12" s="5">
        <f>F12/E12</f>
        <v>0.004019861489644639</v>
      </c>
      <c r="H12" s="6"/>
      <c r="I12" s="7"/>
      <c r="J12" s="8"/>
      <c r="K12" s="9"/>
      <c r="L12" s="9"/>
      <c r="M12" s="8"/>
      <c r="N12" s="9"/>
      <c r="O12" s="9"/>
      <c r="P12" s="8"/>
      <c r="Q12" s="9">
        <v>42.195</v>
      </c>
      <c r="R12" s="9">
        <v>1</v>
      </c>
      <c r="S12" s="8">
        <v>0.1693287037037037</v>
      </c>
      <c r="T12" s="10">
        <v>42.195</v>
      </c>
      <c r="U12" s="9">
        <v>1</v>
      </c>
      <c r="V12" s="11">
        <v>0.1699074074074074</v>
      </c>
    </row>
    <row r="13" spans="1:22" ht="15" customHeight="1">
      <c r="A13" s="47">
        <v>11</v>
      </c>
      <c r="B13" s="48" t="s">
        <v>64</v>
      </c>
      <c r="C13" s="49" t="s">
        <v>55</v>
      </c>
      <c r="D13" s="50">
        <f>SUM(I13,L13,O13,R13,U13)</f>
        <v>1</v>
      </c>
      <c r="E13" s="51">
        <f>SUM(H13,K13,N13,Q13,T13)</f>
        <v>42.195</v>
      </c>
      <c r="F13" s="52">
        <f>SUM(J13,M13,P13,S13,V13)</f>
        <v>0.11538194444444444</v>
      </c>
      <c r="G13" s="53">
        <f>F13/E13</f>
        <v>0.002734493291727561</v>
      </c>
      <c r="H13" s="54"/>
      <c r="I13" s="55"/>
      <c r="J13" s="56"/>
      <c r="K13" s="57"/>
      <c r="L13" s="57"/>
      <c r="M13" s="56"/>
      <c r="N13" s="57"/>
      <c r="O13" s="57"/>
      <c r="P13" s="56"/>
      <c r="Q13" s="57"/>
      <c r="R13" s="58"/>
      <c r="S13" s="56"/>
      <c r="T13" s="59">
        <v>42.195</v>
      </c>
      <c r="U13" s="57">
        <v>1</v>
      </c>
      <c r="V13" s="60">
        <v>0.11538194444444444</v>
      </c>
    </row>
    <row r="14" spans="1:22" ht="15" customHeight="1">
      <c r="A14" s="19">
        <v>12</v>
      </c>
      <c r="B14" s="16" t="s">
        <v>38</v>
      </c>
      <c r="C14" s="1" t="s">
        <v>39</v>
      </c>
      <c r="D14" s="12">
        <f>SUM(I14,L14,O14,R14,U14)</f>
        <v>1</v>
      </c>
      <c r="E14" s="9">
        <f>SUM(H14,K14,N14,Q14,T14)</f>
        <v>42.195</v>
      </c>
      <c r="F14" s="8">
        <f>SUM(J14,M14,P14,S14,V14)</f>
        <v>0.14429398148148148</v>
      </c>
      <c r="G14" s="13">
        <f>F14/E14</f>
        <v>0.003419693837693601</v>
      </c>
      <c r="H14" s="14"/>
      <c r="I14" s="9"/>
      <c r="J14" s="8"/>
      <c r="K14" s="9"/>
      <c r="L14" s="9"/>
      <c r="M14" s="8"/>
      <c r="N14" s="9">
        <v>42.195</v>
      </c>
      <c r="O14" s="9">
        <v>1</v>
      </c>
      <c r="P14" s="8">
        <v>0.14429398148148148</v>
      </c>
      <c r="Q14" s="9"/>
      <c r="R14" s="9"/>
      <c r="S14" s="8"/>
      <c r="T14" s="10"/>
      <c r="U14" s="9"/>
      <c r="V14" s="11"/>
    </row>
    <row r="15" spans="1:22" ht="15" customHeight="1">
      <c r="A15" s="18">
        <v>13</v>
      </c>
      <c r="B15" s="16" t="s">
        <v>37</v>
      </c>
      <c r="C15" s="1" t="s">
        <v>36</v>
      </c>
      <c r="D15" s="2">
        <f>SUM(I15,L15,O15,R15,U15)</f>
        <v>1</v>
      </c>
      <c r="E15" s="3">
        <f>SUM(H15,K15,N15,Q15,T15)</f>
        <v>42.195</v>
      </c>
      <c r="F15" s="4">
        <f>SUM(J15,M15,P15,S15,V15)</f>
        <v>0.1572337962962963</v>
      </c>
      <c r="G15" s="5">
        <f>F15/E15</f>
        <v>0.0037263608554638297</v>
      </c>
      <c r="H15" s="6"/>
      <c r="I15" s="7"/>
      <c r="J15" s="8"/>
      <c r="K15" s="9"/>
      <c r="L15" s="9"/>
      <c r="M15" s="8"/>
      <c r="N15" s="9">
        <v>42.195</v>
      </c>
      <c r="O15" s="9">
        <v>1</v>
      </c>
      <c r="P15" s="8">
        <v>0.1572337962962963</v>
      </c>
      <c r="Q15" s="9"/>
      <c r="R15" s="9"/>
      <c r="S15" s="8"/>
      <c r="T15" s="10"/>
      <c r="U15" s="9"/>
      <c r="V15" s="11"/>
    </row>
    <row r="16" spans="1:22" ht="15" customHeight="1">
      <c r="A16" s="18">
        <v>14</v>
      </c>
      <c r="B16" s="16" t="s">
        <v>59</v>
      </c>
      <c r="C16" s="1" t="s">
        <v>60</v>
      </c>
      <c r="D16" s="2">
        <f>SUM(I16,L16,O16,R16,U16)</f>
        <v>1</v>
      </c>
      <c r="E16" s="3">
        <f>SUM(H16,K16,N16,Q16,T16)</f>
        <v>42.195</v>
      </c>
      <c r="F16" s="4">
        <f>SUM(J16,M16,P16,S16,V16)</f>
        <v>0.16164351851851852</v>
      </c>
      <c r="G16" s="5">
        <f>F16/E16</f>
        <v>0.003830869025204847</v>
      </c>
      <c r="H16" s="6"/>
      <c r="I16" s="15"/>
      <c r="J16" s="8"/>
      <c r="K16" s="9"/>
      <c r="L16" s="9"/>
      <c r="M16" s="8"/>
      <c r="N16" s="9"/>
      <c r="O16" s="9"/>
      <c r="P16" s="8"/>
      <c r="Q16" s="9"/>
      <c r="R16" s="9"/>
      <c r="S16" s="8"/>
      <c r="T16" s="10">
        <v>42.195</v>
      </c>
      <c r="U16" s="9">
        <v>1</v>
      </c>
      <c r="V16" s="11">
        <v>0.16164351851851852</v>
      </c>
    </row>
    <row r="17" spans="1:22" ht="15" customHeight="1">
      <c r="A17" s="18">
        <v>15</v>
      </c>
      <c r="B17" s="16" t="s">
        <v>62</v>
      </c>
      <c r="C17" s="1" t="s">
        <v>30</v>
      </c>
      <c r="D17" s="2">
        <f>SUM(I17,L17,O17,R17,U17)</f>
        <v>1</v>
      </c>
      <c r="E17" s="3">
        <f>SUM(H17,K17,N17,Q17,T17)</f>
        <v>42.195</v>
      </c>
      <c r="F17" s="4">
        <f>SUM(J17,M17,P17,S17,V17)</f>
        <v>0.16284722222222223</v>
      </c>
      <c r="G17" s="5">
        <f>F17/E17</f>
        <v>0.003859396189648589</v>
      </c>
      <c r="H17" s="6"/>
      <c r="I17" s="7"/>
      <c r="J17" s="8"/>
      <c r="K17" s="9"/>
      <c r="L17" s="9"/>
      <c r="M17" s="8"/>
      <c r="N17" s="9"/>
      <c r="O17" s="9"/>
      <c r="P17" s="8"/>
      <c r="Q17" s="9"/>
      <c r="R17" s="9"/>
      <c r="S17" s="8"/>
      <c r="T17" s="10">
        <v>42.195</v>
      </c>
      <c r="U17" s="9">
        <v>1</v>
      </c>
      <c r="V17" s="11">
        <v>0.16284722222222223</v>
      </c>
    </row>
    <row r="18" spans="1:22" ht="15" customHeight="1">
      <c r="A18" s="18">
        <v>16</v>
      </c>
      <c r="B18" s="16" t="s">
        <v>33</v>
      </c>
      <c r="C18" s="1" t="s">
        <v>34</v>
      </c>
      <c r="D18" s="2">
        <f>SUM(I18,L18,O18,R18,U18)</f>
        <v>1</v>
      </c>
      <c r="E18" s="3">
        <f>SUM(H18,K18,N18,Q18,T18)</f>
        <v>42.195</v>
      </c>
      <c r="F18" s="4">
        <f>SUM(J18,M18,P18,S18,V18)</f>
        <v>0.16605324074074074</v>
      </c>
      <c r="G18" s="5">
        <f>F18/E18</f>
        <v>0.0039353771949458645</v>
      </c>
      <c r="H18" s="6"/>
      <c r="I18" s="7"/>
      <c r="J18" s="8"/>
      <c r="K18" s="9"/>
      <c r="L18" s="9"/>
      <c r="M18" s="8"/>
      <c r="N18" s="9">
        <v>42.195</v>
      </c>
      <c r="O18" s="9">
        <v>1</v>
      </c>
      <c r="P18" s="8">
        <v>0.16605324074074074</v>
      </c>
      <c r="Q18" s="9"/>
      <c r="R18" s="9"/>
      <c r="S18" s="8"/>
      <c r="T18" s="10"/>
      <c r="U18" s="9"/>
      <c r="V18" s="11"/>
    </row>
    <row r="19" spans="1:22" ht="15" customHeight="1">
      <c r="A19" s="18">
        <v>17</v>
      </c>
      <c r="B19" s="16" t="s">
        <v>49</v>
      </c>
      <c r="C19" s="1" t="s">
        <v>50</v>
      </c>
      <c r="D19" s="2">
        <f>SUM(I19,L19,O19,R19,U19)</f>
        <v>1</v>
      </c>
      <c r="E19" s="3">
        <f>SUM(H19,K19,N19,Q19,T19)</f>
        <v>42.195</v>
      </c>
      <c r="F19" s="4">
        <f>SUM(J19,M19,P19,S19,V19)</f>
        <v>0.17224537037037035</v>
      </c>
      <c r="G19" s="5">
        <f>F19/E19</f>
        <v>0.004082127512036269</v>
      </c>
      <c r="H19" s="6"/>
      <c r="I19" s="7"/>
      <c r="J19" s="8"/>
      <c r="K19" s="9"/>
      <c r="L19" s="9"/>
      <c r="M19" s="8"/>
      <c r="N19" s="9"/>
      <c r="O19" s="9"/>
      <c r="P19" s="8"/>
      <c r="Q19" s="9">
        <v>42.195</v>
      </c>
      <c r="R19" s="9">
        <v>1</v>
      </c>
      <c r="S19" s="8">
        <v>0.17224537037037035</v>
      </c>
      <c r="T19" s="10"/>
      <c r="U19" s="9"/>
      <c r="V19" s="11"/>
    </row>
    <row r="20" spans="1:22" ht="15" customHeight="1">
      <c r="A20" s="18">
        <v>18</v>
      </c>
      <c r="B20" s="16" t="s">
        <v>51</v>
      </c>
      <c r="C20" s="1" t="s">
        <v>50</v>
      </c>
      <c r="D20" s="2">
        <f>SUM(I20,L20,O20,R20,U20)</f>
        <v>1</v>
      </c>
      <c r="E20" s="3">
        <f>SUM(H20,K20,N20,Q20,T20)</f>
        <v>42.195</v>
      </c>
      <c r="F20" s="4">
        <f>SUM(J20,M20,P20,S20,V20)</f>
        <v>0.17288194444444446</v>
      </c>
      <c r="G20" s="5">
        <f>F20/E20</f>
        <v>0.0040972139932324795</v>
      </c>
      <c r="H20" s="6"/>
      <c r="I20" s="7"/>
      <c r="J20" s="8"/>
      <c r="K20" s="9"/>
      <c r="L20" s="9"/>
      <c r="M20" s="8"/>
      <c r="N20" s="9"/>
      <c r="O20" s="9"/>
      <c r="P20" s="8"/>
      <c r="Q20" s="9">
        <v>42.195</v>
      </c>
      <c r="R20" s="9">
        <v>1</v>
      </c>
      <c r="S20" s="8">
        <v>0.17288194444444446</v>
      </c>
      <c r="T20" s="10"/>
      <c r="U20" s="9"/>
      <c r="V20" s="11"/>
    </row>
    <row r="21" spans="1:22" ht="15" customHeight="1">
      <c r="A21" s="18">
        <v>19</v>
      </c>
      <c r="B21" s="16" t="s">
        <v>35</v>
      </c>
      <c r="C21" s="1" t="s">
        <v>36</v>
      </c>
      <c r="D21" s="2">
        <f>SUM(I21,L21,O21,R21,U21)</f>
        <v>1</v>
      </c>
      <c r="E21" s="3">
        <f>SUM(H21,K21,N21,Q21,T21)</f>
        <v>42.195</v>
      </c>
      <c r="F21" s="4">
        <f>SUM(J21,M21,P21,S21,V21)</f>
        <v>0.17395833333333333</v>
      </c>
      <c r="G21" s="5">
        <f>F21/E21</f>
        <v>0.004122723861436979</v>
      </c>
      <c r="H21" s="6"/>
      <c r="I21" s="7"/>
      <c r="J21" s="8"/>
      <c r="K21" s="9"/>
      <c r="L21" s="9"/>
      <c r="M21" s="8"/>
      <c r="N21" s="9">
        <v>42.195</v>
      </c>
      <c r="O21" s="9">
        <v>1</v>
      </c>
      <c r="P21" s="8">
        <v>0.17395833333333333</v>
      </c>
      <c r="Q21" s="9"/>
      <c r="R21" s="9"/>
      <c r="S21" s="8"/>
      <c r="T21" s="10"/>
      <c r="U21" s="9"/>
      <c r="V21" s="11"/>
    </row>
    <row r="22" spans="1:22" ht="15" customHeight="1">
      <c r="A22" s="18">
        <v>20</v>
      </c>
      <c r="B22" s="16" t="s">
        <v>40</v>
      </c>
      <c r="C22" s="1" t="s">
        <v>39</v>
      </c>
      <c r="D22" s="2">
        <f>SUM(I22,L22,O22,R22,U22)</f>
        <v>1</v>
      </c>
      <c r="E22" s="3">
        <f>SUM(H22,K22,N22,Q22,T22)</f>
        <v>42.195</v>
      </c>
      <c r="F22" s="4">
        <f>SUM(J22,M22,P22,S22,V22)</f>
        <v>0.17465277777777777</v>
      </c>
      <c r="G22" s="5">
        <f>F22/E22</f>
        <v>0.004139181840923753</v>
      </c>
      <c r="H22" s="14"/>
      <c r="I22" s="9"/>
      <c r="J22" s="8"/>
      <c r="K22" s="9"/>
      <c r="L22" s="9"/>
      <c r="M22" s="8"/>
      <c r="N22" s="9">
        <v>42.195</v>
      </c>
      <c r="O22" s="9">
        <v>1</v>
      </c>
      <c r="P22" s="8">
        <v>0.17465277777777777</v>
      </c>
      <c r="Q22" s="9"/>
      <c r="R22" s="9"/>
      <c r="S22" s="8"/>
      <c r="T22" s="10"/>
      <c r="U22" s="9"/>
      <c r="V22" s="11"/>
    </row>
    <row r="23" spans="1:22" ht="15" customHeight="1">
      <c r="A23" s="18">
        <v>21</v>
      </c>
      <c r="B23" s="16" t="s">
        <v>43</v>
      </c>
      <c r="C23" s="1" t="s">
        <v>42</v>
      </c>
      <c r="D23" s="2">
        <f>SUM(I23,L23,O23,R23,U23)</f>
        <v>1</v>
      </c>
      <c r="E23" s="3">
        <f>SUM(H23,K23,N23,Q23,T23)</f>
        <v>42.195</v>
      </c>
      <c r="F23" s="4">
        <f>SUM(J23,M23,P23,S23,V23)</f>
        <v>0.1916898148148148</v>
      </c>
      <c r="G23" s="5">
        <f>F23/E23</f>
        <v>0.004542950937665951</v>
      </c>
      <c r="H23" s="6"/>
      <c r="I23" s="7"/>
      <c r="J23" s="8"/>
      <c r="K23" s="9"/>
      <c r="L23" s="9"/>
      <c r="M23" s="8"/>
      <c r="N23" s="9">
        <v>42.195</v>
      </c>
      <c r="O23" s="9">
        <v>1</v>
      </c>
      <c r="P23" s="8">
        <v>0.1916898148148148</v>
      </c>
      <c r="Q23" s="9"/>
      <c r="R23" s="9"/>
      <c r="S23" s="8"/>
      <c r="T23" s="10"/>
      <c r="U23" s="9"/>
      <c r="V23" s="11"/>
    </row>
    <row r="24" spans="1:22" ht="15" customHeight="1">
      <c r="A24" s="18">
        <v>22</v>
      </c>
      <c r="B24" s="17" t="s">
        <v>61</v>
      </c>
      <c r="C24" s="1" t="s">
        <v>32</v>
      </c>
      <c r="D24" s="2">
        <f>SUM(I24,L24,O24,R24,U24)</f>
        <v>1</v>
      </c>
      <c r="E24" s="3">
        <f>SUM(H24,K24,N24,Q24,T24)</f>
        <v>42.195</v>
      </c>
      <c r="F24" s="4">
        <f>SUM(J24,M24,P24,S24,V24)</f>
        <v>0.19475694444444444</v>
      </c>
      <c r="G24" s="5">
        <f>F24/E24</f>
        <v>0.0046156403470658715</v>
      </c>
      <c r="H24" s="6"/>
      <c r="I24" s="7"/>
      <c r="J24" s="8"/>
      <c r="K24" s="9"/>
      <c r="L24" s="9"/>
      <c r="M24" s="8"/>
      <c r="N24" s="9"/>
      <c r="O24" s="9"/>
      <c r="P24" s="8"/>
      <c r="Q24" s="9"/>
      <c r="R24" s="9"/>
      <c r="S24" s="8"/>
      <c r="T24" s="10">
        <v>42.195</v>
      </c>
      <c r="U24" s="9">
        <v>1</v>
      </c>
      <c r="V24" s="11">
        <v>0.19475694444444444</v>
      </c>
    </row>
    <row r="25" spans="1:22" ht="15" customHeight="1">
      <c r="A25" s="18">
        <v>23</v>
      </c>
      <c r="B25" s="16" t="s">
        <v>41</v>
      </c>
      <c r="C25" s="1" t="s">
        <v>42</v>
      </c>
      <c r="D25" s="2">
        <f>SUM(I25,L25,O25,R25,U25)</f>
        <v>1</v>
      </c>
      <c r="E25" s="3">
        <f>SUM(H25,K25,N25,Q25,T25)</f>
        <v>42.195</v>
      </c>
      <c r="F25" s="4">
        <f>SUM(J25,M25,P25,S25,V25)</f>
        <v>0.1979976851851852</v>
      </c>
      <c r="G25" s="5">
        <f>F25/E25</f>
        <v>0.004692444251337486</v>
      </c>
      <c r="H25" s="6"/>
      <c r="I25" s="7"/>
      <c r="J25" s="8"/>
      <c r="K25" s="9"/>
      <c r="L25" s="9"/>
      <c r="M25" s="8"/>
      <c r="N25" s="9">
        <v>42.195</v>
      </c>
      <c r="O25" s="9">
        <v>1</v>
      </c>
      <c r="P25" s="8">
        <v>0.1979976851851852</v>
      </c>
      <c r="Q25" s="9"/>
      <c r="R25" s="9"/>
      <c r="S25" s="8"/>
      <c r="T25" s="10"/>
      <c r="U25" s="9"/>
      <c r="V25" s="11"/>
    </row>
    <row r="26" spans="1:22" ht="15" customHeight="1">
      <c r="A26" s="18">
        <v>24</v>
      </c>
      <c r="B26" s="16" t="s">
        <v>44</v>
      </c>
      <c r="C26" s="1" t="s">
        <v>45</v>
      </c>
      <c r="D26" s="2">
        <f>SUM(I26,L26,O26,R26,U26)</f>
        <v>1</v>
      </c>
      <c r="E26" s="3">
        <f>SUM(H26,K26,N26,Q26,T26)</f>
        <v>42.195</v>
      </c>
      <c r="F26" s="4">
        <f>SUM(J26,M26,P26,S26,V26)</f>
        <v>0.21427083333333333</v>
      </c>
      <c r="G26" s="5">
        <f>F26/E26</f>
        <v>0.005078109570644231</v>
      </c>
      <c r="H26" s="6"/>
      <c r="I26" s="7"/>
      <c r="J26" s="8"/>
      <c r="K26" s="9"/>
      <c r="L26" s="9"/>
      <c r="M26" s="8"/>
      <c r="N26" s="9">
        <v>42.195</v>
      </c>
      <c r="O26" s="9">
        <v>1</v>
      </c>
      <c r="P26" s="8">
        <v>0.21427083333333333</v>
      </c>
      <c r="Q26" s="9"/>
      <c r="R26" s="9"/>
      <c r="S26" s="8"/>
      <c r="T26" s="10"/>
      <c r="U26" s="9"/>
      <c r="V26" s="11"/>
    </row>
    <row r="27" spans="1:22" ht="15" customHeight="1">
      <c r="A27" s="18">
        <v>25</v>
      </c>
      <c r="B27" s="16" t="s">
        <v>52</v>
      </c>
      <c r="C27" s="1" t="s">
        <v>53</v>
      </c>
      <c r="D27" s="2">
        <f>SUM(I27,L27,O27,R27,U27)</f>
        <v>1</v>
      </c>
      <c r="E27" s="3">
        <f>SUM(H27,K27,N27,Q27,T27)</f>
        <v>42.195</v>
      </c>
      <c r="F27" s="4">
        <f>SUM(J27,M27,P27,S27,V27)</f>
        <v>0.2255208333333333</v>
      </c>
      <c r="G27" s="5">
        <f>F27/E27</f>
        <v>0.005344728838329976</v>
      </c>
      <c r="H27" s="6"/>
      <c r="I27" s="7"/>
      <c r="J27" s="8"/>
      <c r="K27" s="9"/>
      <c r="L27" s="9"/>
      <c r="M27" s="8"/>
      <c r="N27" s="9"/>
      <c r="O27" s="9"/>
      <c r="P27" s="8"/>
      <c r="Q27" s="9"/>
      <c r="R27" s="9"/>
      <c r="S27" s="8"/>
      <c r="T27" s="10">
        <v>42.195</v>
      </c>
      <c r="U27" s="9">
        <v>1</v>
      </c>
      <c r="V27" s="11">
        <v>0.2255208333333333</v>
      </c>
    </row>
    <row r="28" spans="1:22" ht="15" customHeight="1">
      <c r="A28" s="18">
        <v>26</v>
      </c>
      <c r="B28" s="16" t="s">
        <v>56</v>
      </c>
      <c r="C28" s="1" t="s">
        <v>55</v>
      </c>
      <c r="D28" s="2">
        <f>SUM(I28,L28,O28,R28,U28)</f>
        <v>1</v>
      </c>
      <c r="E28" s="3">
        <f>SUM(H28,K28,N28,Q28,T28)</f>
        <v>42.195</v>
      </c>
      <c r="F28" s="4">
        <f>SUM(J28,M28,P28,S28,V28)</f>
        <v>0.2255208333333333</v>
      </c>
      <c r="G28" s="5">
        <f>F28/E28</f>
        <v>0.005344728838329976</v>
      </c>
      <c r="H28" s="6"/>
      <c r="I28" s="7"/>
      <c r="J28" s="8"/>
      <c r="K28" s="9"/>
      <c r="L28" s="9"/>
      <c r="M28" s="8"/>
      <c r="N28" s="9"/>
      <c r="O28" s="9"/>
      <c r="P28" s="8"/>
      <c r="Q28" s="9"/>
      <c r="R28" s="9"/>
      <c r="S28" s="8"/>
      <c r="T28" s="10">
        <v>42.195</v>
      </c>
      <c r="U28" s="9">
        <v>1</v>
      </c>
      <c r="V28" s="11">
        <v>0.2255208333333333</v>
      </c>
    </row>
    <row r="29" spans="1:22" ht="15" customHeight="1">
      <c r="A29" s="18">
        <v>27</v>
      </c>
      <c r="B29" s="16" t="s">
        <v>57</v>
      </c>
      <c r="C29" s="1" t="s">
        <v>58</v>
      </c>
      <c r="D29" s="2">
        <f>SUM(I29,L29,O29,R29,U29)</f>
        <v>1</v>
      </c>
      <c r="E29" s="3">
        <f>SUM(H29,K29,N29,Q29,T29)</f>
        <v>42.195</v>
      </c>
      <c r="F29" s="4">
        <f>SUM(J29,M29,P29,S29,V29)</f>
        <v>0.2255208333333333</v>
      </c>
      <c r="G29" s="5">
        <f>F29/E29</f>
        <v>0.005344728838329976</v>
      </c>
      <c r="H29" s="14"/>
      <c r="I29" s="9"/>
      <c r="J29" s="8"/>
      <c r="K29" s="9"/>
      <c r="L29" s="9"/>
      <c r="M29" s="8"/>
      <c r="N29" s="9"/>
      <c r="O29" s="9"/>
      <c r="P29" s="8"/>
      <c r="Q29" s="9"/>
      <c r="R29" s="9"/>
      <c r="S29" s="8"/>
      <c r="T29" s="10">
        <v>42.195</v>
      </c>
      <c r="U29" s="9">
        <v>1</v>
      </c>
      <c r="V29" s="11">
        <v>0.2255208333333333</v>
      </c>
    </row>
    <row r="30" spans="1:22" ht="15" customHeight="1">
      <c r="A30" s="18">
        <v>28</v>
      </c>
      <c r="B30" s="17" t="s">
        <v>54</v>
      </c>
      <c r="C30" s="1" t="s">
        <v>55</v>
      </c>
      <c r="D30" s="2">
        <f>SUM(I30,L30,O30,R30,U30)</f>
        <v>1</v>
      </c>
      <c r="E30" s="3">
        <f>SUM(H30,K30,N30,Q30,T30)</f>
        <v>42.195</v>
      </c>
      <c r="F30" s="4">
        <f>SUM(J30,M30,P30,S30,V30)</f>
        <v>0.2579166666666667</v>
      </c>
      <c r="G30" s="5">
        <f>F30/E30</f>
        <v>0.006112493581388</v>
      </c>
      <c r="H30" s="6"/>
      <c r="I30" s="7"/>
      <c r="J30" s="8"/>
      <c r="K30" s="9"/>
      <c r="L30" s="9"/>
      <c r="M30" s="8"/>
      <c r="N30" s="9"/>
      <c r="O30" s="9"/>
      <c r="P30" s="8"/>
      <c r="Q30" s="9"/>
      <c r="R30" s="9"/>
      <c r="S30" s="8"/>
      <c r="T30" s="10">
        <v>42.195</v>
      </c>
      <c r="U30" s="9">
        <v>1</v>
      </c>
      <c r="V30" s="11">
        <v>0.2579166666666667</v>
      </c>
    </row>
    <row r="31" spans="1:22" ht="15" customHeight="1" thickBot="1">
      <c r="A31" s="20">
        <v>29</v>
      </c>
      <c r="B31" s="21" t="s">
        <v>46</v>
      </c>
      <c r="C31" s="22" t="s">
        <v>2</v>
      </c>
      <c r="D31" s="23">
        <f>SUM(I31,L31,O31,R31,U31)</f>
        <v>1</v>
      </c>
      <c r="E31" s="24">
        <f>SUM(H31,K31,N31,Q31,T31)</f>
        <v>42.195</v>
      </c>
      <c r="F31" s="25">
        <f>SUM(J31,M31,P31,S31,V31)</f>
        <v>0.2664814814814815</v>
      </c>
      <c r="G31" s="26">
        <f>F31/E31</f>
        <v>0.006315475328391551</v>
      </c>
      <c r="H31" s="27"/>
      <c r="I31" s="24"/>
      <c r="J31" s="25"/>
      <c r="K31" s="24"/>
      <c r="L31" s="24"/>
      <c r="M31" s="25"/>
      <c r="N31" s="24">
        <v>42.195</v>
      </c>
      <c r="O31" s="24">
        <v>1</v>
      </c>
      <c r="P31" s="25">
        <v>0.2664814814814815</v>
      </c>
      <c r="Q31" s="24"/>
      <c r="R31" s="24"/>
      <c r="S31" s="25"/>
      <c r="T31" s="28"/>
      <c r="U31" s="24"/>
      <c r="V31" s="29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Bogusław Maciejewski</cp:lastModifiedBy>
  <dcterms:created xsi:type="dcterms:W3CDTF">2014-07-13T10:47:56Z</dcterms:created>
  <dcterms:modified xsi:type="dcterms:W3CDTF">2021-04-23T08:01:54Z</dcterms:modified>
  <cp:category/>
  <cp:version/>
  <cp:contentType/>
  <cp:contentStatus/>
</cp:coreProperties>
</file>