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<sst xmlns="http://schemas.openxmlformats.org/spreadsheetml/2006/main" count="80" uniqueCount="65">
  <si>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Kałaczyński Ryszard</t>
  </si>
  <si>
    <t>Witunia</t>
  </si>
  <si>
    <t>Slotała Dariusz</t>
  </si>
  <si>
    <t>Zakrzewo</t>
  </si>
  <si>
    <t>Więcbork</t>
  </si>
  <si>
    <t>miejsce</t>
  </si>
  <si>
    <t>miasto</t>
  </si>
  <si>
    <t>dystans</t>
  </si>
  <si>
    <t>czas</t>
  </si>
  <si>
    <t>tempo</t>
  </si>
  <si>
    <t>nazwisko i imię</t>
  </si>
  <si>
    <t>Gwóźdź Kamil</t>
  </si>
  <si>
    <t>Aleksandrowicz Krzysztof</t>
  </si>
  <si>
    <t>Tczew</t>
  </si>
  <si>
    <t>Łuczkowski Zygmunt</t>
  </si>
  <si>
    <t>Bydgoszcz</t>
  </si>
  <si>
    <t>Witczak Jolanta</t>
  </si>
  <si>
    <t>1.maraton</t>
  </si>
  <si>
    <t>2.maraton</t>
  </si>
  <si>
    <t>3.maraton</t>
  </si>
  <si>
    <t>4.maraton</t>
  </si>
  <si>
    <t>ilość maratonów</t>
  </si>
  <si>
    <t>Oskierko Roman</t>
  </si>
  <si>
    <t>Białków</t>
  </si>
  <si>
    <t>Lusowo</t>
  </si>
  <si>
    <t>Brączyk Krzysztof</t>
  </si>
  <si>
    <t>Zawidzki Krzysztof</t>
  </si>
  <si>
    <t>Warszawa</t>
  </si>
  <si>
    <t>11.06.2020</t>
  </si>
  <si>
    <t>12.06.2020</t>
  </si>
  <si>
    <t>13.06.2020</t>
  </si>
  <si>
    <t>14.06.2020</t>
  </si>
  <si>
    <t>Kurkus Aleksander</t>
  </si>
  <si>
    <t>Szymania Paweł</t>
  </si>
  <si>
    <t>Grodzisk Mazowiecki</t>
  </si>
  <si>
    <t>Bargowski Marek</t>
  </si>
  <si>
    <t>Dąbrowa Chełmińska</t>
  </si>
  <si>
    <t>Przybysz Marcin</t>
  </si>
  <si>
    <t>Sępólno Krajeńskie</t>
  </si>
  <si>
    <t>Klecha Krzysztof</t>
  </si>
  <si>
    <t>Chełmża</t>
  </si>
  <si>
    <t>Toruń</t>
  </si>
  <si>
    <t>Pietrzak Marcin</t>
  </si>
  <si>
    <t>Kowalska Agnieszka</t>
  </si>
  <si>
    <t>Renka Marek</t>
  </si>
  <si>
    <t>Walac Jacek</t>
  </si>
  <si>
    <t>Dubinskas Arunas</t>
  </si>
  <si>
    <t>Wilno</t>
  </si>
  <si>
    <t>Lasota Mirosław</t>
  </si>
  <si>
    <t>Wałcz</t>
  </si>
  <si>
    <t>Lasota Irena</t>
  </si>
  <si>
    <t>Mierzwa Damian</t>
  </si>
  <si>
    <t>Angiel Władysław</t>
  </si>
  <si>
    <t xml:space="preserve">Garsztka Marek </t>
  </si>
  <si>
    <t>Rogalin</t>
  </si>
  <si>
    <t>Szubert Marcin</t>
  </si>
  <si>
    <t>Ustronie Morskie</t>
  </si>
  <si>
    <t>Szubert Agnieszka</t>
  </si>
  <si>
    <t>Kruszyński Krzysztof</t>
  </si>
  <si>
    <t>Świecie</t>
  </si>
  <si>
    <t>Kroczyńska Kinga</t>
  </si>
  <si>
    <t>Kołobrzeg</t>
  </si>
  <si>
    <t>Kroczyński Sławomir</t>
  </si>
  <si>
    <t>Plutka Robert</t>
  </si>
  <si>
    <r>
      <rPr>
        <b/>
        <sz val="26"/>
        <color indexed="17"/>
        <rFont val="Algerian"/>
        <family val="5"/>
      </rPr>
      <t>W</t>
    </r>
    <r>
      <rPr>
        <b/>
        <sz val="26"/>
        <color indexed="17"/>
        <rFont val="Arial Black"/>
        <family val="2"/>
      </rPr>
      <t xml:space="preserve">itunia </t>
    </r>
    <r>
      <rPr>
        <b/>
        <sz val="26"/>
        <color indexed="17"/>
        <rFont val="Algerian"/>
        <family val="5"/>
      </rPr>
      <t>W</t>
    </r>
    <r>
      <rPr>
        <b/>
        <sz val="26"/>
        <color indexed="17"/>
        <rFont val="Arial Black"/>
        <family val="2"/>
      </rPr>
      <t xml:space="preserve">eekend </t>
    </r>
    <r>
      <rPr>
        <b/>
        <sz val="26"/>
        <color indexed="17"/>
        <rFont val="Algerian"/>
        <family val="5"/>
      </rPr>
      <t>M</t>
    </r>
    <r>
      <rPr>
        <b/>
        <sz val="26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                                            "CZTEROPAK"  </t>
    </r>
    <r>
      <rPr>
        <sz val="12"/>
        <color indexed="17"/>
        <rFont val="Arial Black"/>
        <family val="2"/>
      </rPr>
      <t>(11-14 czerwca 2020r.)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</si>
</sst>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Black"/>
      <family val="2"/>
    </font>
    <font>
      <b/>
      <sz val="10"/>
      <color indexed="12"/>
      <name val="Verdana"/>
      <family val="2"/>
    </font>
    <font>
      <b/>
      <sz val="9"/>
      <color indexed="12"/>
      <name val="Arial"/>
      <family val="2"/>
    </font>
    <font>
      <b/>
      <sz val="14"/>
      <color indexed="56"/>
      <name val="Arial"/>
      <family val="2"/>
    </font>
    <font>
      <b/>
      <sz val="9"/>
      <color indexed="56"/>
      <name val="Verdana"/>
      <family val="2"/>
    </font>
    <font>
      <b/>
      <sz val="20"/>
      <color indexed="17"/>
      <name val="Algerian"/>
      <family val="5"/>
    </font>
    <font>
      <b/>
      <sz val="16"/>
      <color indexed="17"/>
      <name val="Arial Black"/>
      <family val="2"/>
    </font>
    <font>
      <b/>
      <sz val="9"/>
      <color indexed="12"/>
      <name val="Verdana"/>
      <family val="2"/>
    </font>
    <font>
      <b/>
      <sz val="8"/>
      <color indexed="17"/>
      <name val="Arial"/>
      <family val="2"/>
    </font>
    <font>
      <b/>
      <sz val="26"/>
      <color indexed="17"/>
      <name val="Algerian"/>
      <family val="5"/>
    </font>
    <font>
      <b/>
      <sz val="26"/>
      <color indexed="17"/>
      <name val="Arial Black"/>
      <family val="2"/>
    </font>
    <font>
      <sz val="12"/>
      <color indexed="17"/>
      <name val="Arial Black"/>
      <family val="2"/>
    </font>
    <font>
      <b/>
      <sz val="7"/>
      <color indexed="58"/>
      <name val="Verdana"/>
      <family val="2"/>
    </font>
    <font>
      <b/>
      <sz val="8"/>
      <color indexed="58"/>
      <name val="Verdana"/>
      <family val="2"/>
    </font>
    <font>
      <b/>
      <sz val="8"/>
      <color rgb="FF006600"/>
      <name val="Arial"/>
      <family val="2"/>
    </font>
    <font>
      <b/>
      <sz val="8"/>
      <color rgb="FF003300"/>
      <name val="Verdana"/>
      <family val="2"/>
    </font>
    <font>
      <b/>
      <sz val="7"/>
      <color rgb="FF0033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0" fillId="24" borderId="11" xfId="51" applyFont="1" applyFill="1" applyBorder="1" applyAlignment="1">
      <alignment vertical="center"/>
      <protection/>
    </xf>
    <xf numFmtId="0" fontId="26" fillId="24" borderId="11" xfId="51" applyFont="1" applyFill="1" applyBorder="1" applyAlignment="1">
      <alignment horizontal="left" vertical="center"/>
      <protection/>
    </xf>
    <xf numFmtId="3" fontId="26" fillId="24" borderId="12" xfId="51" applyNumberFormat="1" applyFont="1" applyFill="1" applyBorder="1" applyAlignment="1">
      <alignment horizontal="center" vertical="center"/>
      <protection/>
    </xf>
    <xf numFmtId="174" fontId="26" fillId="24" borderId="12" xfId="51" applyNumberFormat="1" applyFont="1" applyFill="1" applyBorder="1" applyAlignment="1">
      <alignment horizontal="center" vertical="center"/>
      <protection/>
    </xf>
    <xf numFmtId="46" fontId="26" fillId="24" borderId="12" xfId="51" applyNumberFormat="1" applyFont="1" applyFill="1" applyBorder="1" applyAlignment="1">
      <alignment horizontal="center" vertical="center"/>
      <protection/>
    </xf>
    <xf numFmtId="45" fontId="26" fillId="24" borderId="13" xfId="51" applyNumberFormat="1" applyFont="1" applyFill="1" applyBorder="1" applyAlignment="1">
      <alignment horizontal="center" vertical="center"/>
      <protection/>
    </xf>
    <xf numFmtId="174" fontId="20" fillId="24" borderId="14" xfId="51" applyNumberFormat="1" applyFont="1" applyFill="1" applyBorder="1" applyAlignment="1">
      <alignment horizontal="center" vertical="center"/>
      <protection/>
    </xf>
    <xf numFmtId="46" fontId="23" fillId="24" borderId="15" xfId="51" applyNumberFormat="1" applyFont="1" applyFill="1" applyBorder="1" applyAlignment="1">
      <alignment horizontal="center" vertical="center"/>
      <protection/>
    </xf>
    <xf numFmtId="174" fontId="23" fillId="24" borderId="14" xfId="51" applyNumberFormat="1" applyFont="1" applyFill="1" applyBorder="1" applyAlignment="1">
      <alignment horizontal="center" vertical="center"/>
      <protection/>
    </xf>
    <xf numFmtId="0" fontId="21" fillId="24" borderId="16" xfId="0" applyFont="1" applyFill="1" applyBorder="1" applyAlignment="1">
      <alignment horizontal="center" vertical="center"/>
    </xf>
    <xf numFmtId="0" fontId="20" fillId="24" borderId="17" xfId="51" applyFont="1" applyFill="1" applyBorder="1" applyAlignment="1">
      <alignment vertical="center"/>
      <protection/>
    </xf>
    <xf numFmtId="0" fontId="26" fillId="24" borderId="17" xfId="51" applyFont="1" applyFill="1" applyBorder="1" applyAlignment="1">
      <alignment horizontal="left" vertical="center"/>
      <protection/>
    </xf>
    <xf numFmtId="3" fontId="26" fillId="24" borderId="18" xfId="51" applyNumberFormat="1" applyFont="1" applyFill="1" applyBorder="1" applyAlignment="1">
      <alignment horizontal="center" vertical="center"/>
      <protection/>
    </xf>
    <xf numFmtId="174" fontId="26" fillId="24" borderId="18" xfId="51" applyNumberFormat="1" applyFont="1" applyFill="1" applyBorder="1" applyAlignment="1">
      <alignment horizontal="center" vertical="center"/>
      <protection/>
    </xf>
    <xf numFmtId="46" fontId="26" fillId="24" borderId="18" xfId="51" applyNumberFormat="1" applyFont="1" applyFill="1" applyBorder="1" applyAlignment="1">
      <alignment horizontal="center" vertical="center"/>
      <protection/>
    </xf>
    <xf numFmtId="45" fontId="26" fillId="24" borderId="19" xfId="51" applyNumberFormat="1" applyFont="1" applyFill="1" applyBorder="1" applyAlignment="1">
      <alignment horizontal="center" vertical="center"/>
      <protection/>
    </xf>
    <xf numFmtId="174" fontId="20" fillId="24" borderId="16" xfId="51" applyNumberFormat="1" applyFont="1" applyFill="1" applyBorder="1" applyAlignment="1">
      <alignment horizontal="center" vertical="center"/>
      <protection/>
    </xf>
    <xf numFmtId="174" fontId="20" fillId="24" borderId="18" xfId="51" applyNumberFormat="1" applyFont="1" applyFill="1" applyBorder="1" applyAlignment="1">
      <alignment horizontal="center" vertical="center"/>
      <protection/>
    </xf>
    <xf numFmtId="46" fontId="23" fillId="24" borderId="19" xfId="51" applyNumberFormat="1" applyFont="1" applyFill="1" applyBorder="1" applyAlignment="1">
      <alignment horizontal="center" vertical="center"/>
      <protection/>
    </xf>
    <xf numFmtId="174" fontId="23" fillId="24" borderId="18" xfId="51" applyNumberFormat="1" applyFont="1" applyFill="1" applyBorder="1" applyAlignment="1">
      <alignment horizontal="center" vertical="center"/>
      <protection/>
    </xf>
    <xf numFmtId="0" fontId="20" fillId="24" borderId="20" xfId="51" applyFont="1" applyFill="1" applyBorder="1" applyAlignment="1">
      <alignment vertical="center"/>
      <protection/>
    </xf>
    <xf numFmtId="0" fontId="26" fillId="24" borderId="20" xfId="51" applyFont="1" applyFill="1" applyBorder="1" applyAlignment="1">
      <alignment horizontal="left" vertical="center"/>
      <protection/>
    </xf>
    <xf numFmtId="46" fontId="23" fillId="24" borderId="21" xfId="51" applyNumberFormat="1" applyFont="1" applyFill="1" applyBorder="1" applyAlignment="1">
      <alignment horizontal="center" vertical="center"/>
      <protection/>
    </xf>
    <xf numFmtId="0" fontId="21" fillId="25" borderId="16" xfId="0" applyFont="1" applyFill="1" applyBorder="1" applyAlignment="1">
      <alignment horizontal="center" vertical="center"/>
    </xf>
    <xf numFmtId="0" fontId="20" fillId="25" borderId="20" xfId="51" applyFont="1" applyFill="1" applyBorder="1" applyAlignment="1">
      <alignment vertical="center"/>
      <protection/>
    </xf>
    <xf numFmtId="0" fontId="26" fillId="25" borderId="20" xfId="51" applyFont="1" applyFill="1" applyBorder="1" applyAlignment="1">
      <alignment horizontal="left" vertical="center"/>
      <protection/>
    </xf>
    <xf numFmtId="3" fontId="26" fillId="25" borderId="18" xfId="51" applyNumberFormat="1" applyFont="1" applyFill="1" applyBorder="1" applyAlignment="1">
      <alignment horizontal="center" vertical="center"/>
      <protection/>
    </xf>
    <xf numFmtId="174" fontId="26" fillId="25" borderId="18" xfId="51" applyNumberFormat="1" applyFont="1" applyFill="1" applyBorder="1" applyAlignment="1">
      <alignment horizontal="center" vertical="center"/>
      <protection/>
    </xf>
    <xf numFmtId="46" fontId="26" fillId="25" borderId="18" xfId="51" applyNumberFormat="1" applyFont="1" applyFill="1" applyBorder="1" applyAlignment="1">
      <alignment horizontal="center" vertical="center"/>
      <protection/>
    </xf>
    <xf numFmtId="45" fontId="26" fillId="25" borderId="19" xfId="51" applyNumberFormat="1" applyFont="1" applyFill="1" applyBorder="1" applyAlignment="1">
      <alignment horizontal="center" vertical="center"/>
      <protection/>
    </xf>
    <xf numFmtId="174" fontId="20" fillId="25" borderId="16" xfId="51" applyNumberFormat="1" applyFont="1" applyFill="1" applyBorder="1" applyAlignment="1">
      <alignment horizontal="center" vertical="center"/>
      <protection/>
    </xf>
    <xf numFmtId="174" fontId="20" fillId="25" borderId="18" xfId="51" applyNumberFormat="1" applyFont="1" applyFill="1" applyBorder="1" applyAlignment="1">
      <alignment horizontal="center" vertical="center"/>
      <protection/>
    </xf>
    <xf numFmtId="46" fontId="23" fillId="25" borderId="19" xfId="51" applyNumberFormat="1" applyFont="1" applyFill="1" applyBorder="1" applyAlignment="1">
      <alignment horizontal="center" vertical="center"/>
      <protection/>
    </xf>
    <xf numFmtId="174" fontId="23" fillId="25" borderId="18" xfId="51" applyNumberFormat="1" applyFont="1" applyFill="1" applyBorder="1" applyAlignment="1">
      <alignment horizontal="center" vertical="center"/>
      <protection/>
    </xf>
    <xf numFmtId="0" fontId="20" fillId="25" borderId="17" xfId="51" applyFont="1" applyFill="1" applyBorder="1" applyAlignment="1">
      <alignment vertical="center"/>
      <protection/>
    </xf>
    <xf numFmtId="0" fontId="26" fillId="25" borderId="17" xfId="51" applyFont="1" applyFill="1" applyBorder="1" applyAlignment="1">
      <alignment horizontal="left" vertical="center"/>
      <protection/>
    </xf>
    <xf numFmtId="0" fontId="21" fillId="25" borderId="22" xfId="0" applyFont="1" applyFill="1" applyBorder="1" applyAlignment="1">
      <alignment horizontal="center" vertical="center"/>
    </xf>
    <xf numFmtId="0" fontId="20" fillId="25" borderId="23" xfId="51" applyFont="1" applyFill="1" applyBorder="1" applyAlignment="1">
      <alignment vertical="center"/>
      <protection/>
    </xf>
    <xf numFmtId="0" fontId="26" fillId="25" borderId="23" xfId="51" applyFont="1" applyFill="1" applyBorder="1" applyAlignment="1">
      <alignment horizontal="left" vertical="center"/>
      <protection/>
    </xf>
    <xf numFmtId="3" fontId="26" fillId="25" borderId="24" xfId="51" applyNumberFormat="1" applyFont="1" applyFill="1" applyBorder="1" applyAlignment="1">
      <alignment horizontal="center" vertical="center"/>
      <protection/>
    </xf>
    <xf numFmtId="174" fontId="26" fillId="25" borderId="24" xfId="51" applyNumberFormat="1" applyFont="1" applyFill="1" applyBorder="1" applyAlignment="1">
      <alignment horizontal="center" vertical="center"/>
      <protection/>
    </xf>
    <xf numFmtId="46" fontId="26" fillId="25" borderId="24" xfId="51" applyNumberFormat="1" applyFont="1" applyFill="1" applyBorder="1" applyAlignment="1">
      <alignment horizontal="center" vertical="center"/>
      <protection/>
    </xf>
    <xf numFmtId="45" fontId="26" fillId="25" borderId="25" xfId="51" applyNumberFormat="1" applyFont="1" applyFill="1" applyBorder="1" applyAlignment="1">
      <alignment horizontal="center" vertical="center"/>
      <protection/>
    </xf>
    <xf numFmtId="174" fontId="20" fillId="25" borderId="22" xfId="51" applyNumberFormat="1" applyFont="1" applyFill="1" applyBorder="1" applyAlignment="1">
      <alignment horizontal="center" vertical="center"/>
      <protection/>
    </xf>
    <xf numFmtId="174" fontId="20" fillId="25" borderId="24" xfId="51" applyNumberFormat="1" applyFont="1" applyFill="1" applyBorder="1" applyAlignment="1">
      <alignment horizontal="center" vertical="center"/>
      <protection/>
    </xf>
    <xf numFmtId="46" fontId="23" fillId="25" borderId="25" xfId="51" applyNumberFormat="1" applyFont="1" applyFill="1" applyBorder="1" applyAlignment="1">
      <alignment horizontal="center" vertical="center"/>
      <protection/>
    </xf>
    <xf numFmtId="174" fontId="23" fillId="25" borderId="24" xfId="51" applyNumberFormat="1" applyFont="1" applyFill="1" applyBorder="1" applyAlignment="1">
      <alignment horizontal="center" vertical="center"/>
      <protection/>
    </xf>
    <xf numFmtId="174" fontId="23" fillId="24" borderId="11" xfId="51" applyNumberFormat="1" applyFont="1" applyFill="1" applyBorder="1" applyAlignment="1">
      <alignment horizontal="center" vertical="center"/>
      <protection/>
    </xf>
    <xf numFmtId="174" fontId="23" fillId="24" borderId="17" xfId="51" applyNumberFormat="1" applyFont="1" applyFill="1" applyBorder="1" applyAlignment="1">
      <alignment horizontal="center" vertical="center"/>
      <protection/>
    </xf>
    <xf numFmtId="174" fontId="23" fillId="25" borderId="17" xfId="51" applyNumberFormat="1" applyFont="1" applyFill="1" applyBorder="1" applyAlignment="1">
      <alignment horizontal="center" vertical="center"/>
      <protection/>
    </xf>
    <xf numFmtId="174" fontId="23" fillId="25" borderId="23" xfId="51" applyNumberFormat="1" applyFont="1" applyFill="1" applyBorder="1" applyAlignment="1">
      <alignment horizontal="center" vertical="center"/>
      <protection/>
    </xf>
    <xf numFmtId="46" fontId="23" fillId="24" borderId="14" xfId="51" applyNumberFormat="1" applyFont="1" applyFill="1" applyBorder="1" applyAlignment="1">
      <alignment horizontal="center" vertical="center"/>
      <protection/>
    </xf>
    <xf numFmtId="46" fontId="23" fillId="24" borderId="18" xfId="51" applyNumberFormat="1" applyFont="1" applyFill="1" applyBorder="1" applyAlignment="1">
      <alignment horizontal="center" vertical="center"/>
      <protection/>
    </xf>
    <xf numFmtId="46" fontId="23" fillId="24" borderId="26" xfId="51" applyNumberFormat="1" applyFont="1" applyFill="1" applyBorder="1" applyAlignment="1">
      <alignment horizontal="center" vertical="center"/>
      <protection/>
    </xf>
    <xf numFmtId="46" fontId="23" fillId="25" borderId="18" xfId="51" applyNumberFormat="1" applyFont="1" applyFill="1" applyBorder="1" applyAlignment="1">
      <alignment horizontal="center" vertical="center"/>
      <protection/>
    </xf>
    <xf numFmtId="46" fontId="23" fillId="25" borderId="26" xfId="51" applyNumberFormat="1" applyFont="1" applyFill="1" applyBorder="1" applyAlignment="1">
      <alignment horizontal="center" vertical="center"/>
      <protection/>
    </xf>
    <xf numFmtId="46" fontId="23" fillId="25" borderId="24" xfId="51" applyNumberFormat="1" applyFont="1" applyFill="1" applyBorder="1" applyAlignment="1">
      <alignment horizontal="center" vertical="center"/>
      <protection/>
    </xf>
    <xf numFmtId="0" fontId="24" fillId="25" borderId="27" xfId="0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vertical="center"/>
    </xf>
    <xf numFmtId="0" fontId="33" fillId="25" borderId="30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vertical="center"/>
    </xf>
    <xf numFmtId="0" fontId="33" fillId="25" borderId="28" xfId="0" applyFont="1" applyFill="1" applyBorder="1" applyAlignment="1">
      <alignment vertical="center"/>
    </xf>
    <xf numFmtId="0" fontId="33" fillId="25" borderId="29" xfId="0" applyFont="1" applyFill="1" applyBorder="1" applyAlignment="1">
      <alignment horizontal="center" vertical="center"/>
    </xf>
    <xf numFmtId="0" fontId="34" fillId="25" borderId="32" xfId="51" applyFont="1" applyFill="1" applyBorder="1" applyAlignment="1">
      <alignment horizontal="center" vertical="center"/>
      <protection/>
    </xf>
    <xf numFmtId="0" fontId="34" fillId="25" borderId="33" xfId="0" applyFont="1" applyFill="1" applyBorder="1" applyAlignment="1">
      <alignment horizontal="center" vertical="center" wrapText="1"/>
    </xf>
    <xf numFmtId="0" fontId="34" fillId="25" borderId="32" xfId="51" applyFont="1" applyFill="1" applyBorder="1" applyAlignment="1">
      <alignment horizontal="center" vertical="center" wrapText="1"/>
      <protection/>
    </xf>
    <xf numFmtId="0" fontId="34" fillId="25" borderId="34" xfId="51" applyFont="1" applyFill="1" applyBorder="1" applyAlignment="1">
      <alignment horizontal="center" vertical="center"/>
      <protection/>
    </xf>
    <xf numFmtId="49" fontId="34" fillId="25" borderId="35" xfId="51" applyNumberFormat="1" applyFont="1" applyFill="1" applyBorder="1" applyAlignment="1">
      <alignment vertical="center"/>
      <protection/>
    </xf>
    <xf numFmtId="49" fontId="34" fillId="25" borderId="31" xfId="51" applyNumberFormat="1" applyFont="1" applyFill="1" applyBorder="1" applyAlignment="1">
      <alignment vertical="center"/>
      <protection/>
    </xf>
    <xf numFmtId="49" fontId="35" fillId="25" borderId="35" xfId="51" applyNumberFormat="1" applyFont="1" applyFill="1" applyBorder="1" applyAlignment="1">
      <alignment horizontal="center" vertical="center"/>
      <protection/>
    </xf>
    <xf numFmtId="49" fontId="35" fillId="25" borderId="31" xfId="51" applyNumberFormat="1" applyFont="1" applyFill="1" applyBorder="1" applyAlignment="1">
      <alignment horizontal="center" vertical="center"/>
      <protection/>
    </xf>
    <xf numFmtId="49" fontId="35" fillId="25" borderId="34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9.140625" style="0" customWidth="1"/>
    <col min="2" max="2" width="29.8515625" style="0" customWidth="1"/>
    <col min="3" max="3" width="22.140625" style="0" customWidth="1"/>
    <col min="4" max="4" width="11.57421875" style="0" customWidth="1"/>
    <col min="5" max="5" width="10.28125" style="0" customWidth="1"/>
    <col min="6" max="6" width="13.421875" style="0" customWidth="1"/>
    <col min="8" max="9" width="0" style="0" hidden="1" customWidth="1"/>
    <col min="11" max="12" width="0" style="0" hidden="1" customWidth="1"/>
    <col min="14" max="15" width="0" style="0" hidden="1" customWidth="1"/>
    <col min="17" max="18" width="0" style="0" hidden="1" customWidth="1"/>
  </cols>
  <sheetData>
    <row r="1" spans="1:19" ht="60" customHeight="1" thickBot="1">
      <c r="A1" s="59" t="s">
        <v>64</v>
      </c>
      <c r="B1" s="60"/>
      <c r="C1" s="60"/>
      <c r="D1" s="60"/>
      <c r="E1" s="60"/>
      <c r="F1" s="60"/>
      <c r="G1" s="61"/>
      <c r="H1" s="62"/>
      <c r="I1" s="62"/>
      <c r="J1" s="63" t="s">
        <v>17</v>
      </c>
      <c r="K1" s="64"/>
      <c r="L1" s="64"/>
      <c r="M1" s="63" t="s">
        <v>18</v>
      </c>
      <c r="N1" s="64"/>
      <c r="O1" s="64"/>
      <c r="P1" s="63" t="s">
        <v>19</v>
      </c>
      <c r="Q1" s="65"/>
      <c r="R1" s="65"/>
      <c r="S1" s="66" t="s">
        <v>20</v>
      </c>
    </row>
    <row r="2" spans="1:19" ht="30.75" customHeight="1" thickBot="1">
      <c r="A2" s="68" t="s">
        <v>5</v>
      </c>
      <c r="B2" s="67" t="s">
        <v>10</v>
      </c>
      <c r="C2" s="67" t="s">
        <v>6</v>
      </c>
      <c r="D2" s="69" t="s">
        <v>21</v>
      </c>
      <c r="E2" s="67" t="s">
        <v>7</v>
      </c>
      <c r="F2" s="67" t="s">
        <v>8</v>
      </c>
      <c r="G2" s="70" t="s">
        <v>9</v>
      </c>
      <c r="H2" s="71" t="s">
        <v>28</v>
      </c>
      <c r="I2" s="72"/>
      <c r="J2" s="73" t="s">
        <v>28</v>
      </c>
      <c r="K2" s="73" t="s">
        <v>29</v>
      </c>
      <c r="L2" s="74"/>
      <c r="M2" s="73" t="s">
        <v>29</v>
      </c>
      <c r="N2" s="73" t="s">
        <v>30</v>
      </c>
      <c r="O2" s="74"/>
      <c r="P2" s="73" t="s">
        <v>30</v>
      </c>
      <c r="Q2" s="73" t="s">
        <v>31</v>
      </c>
      <c r="R2" s="74"/>
      <c r="S2" s="75" t="s">
        <v>31</v>
      </c>
    </row>
    <row r="3" spans="1:19" ht="15" customHeight="1">
      <c r="A3" s="1">
        <v>1</v>
      </c>
      <c r="B3" s="2" t="s">
        <v>46</v>
      </c>
      <c r="C3" s="3" t="s">
        <v>47</v>
      </c>
      <c r="D3" s="4">
        <f>SUM(I3,L3,O3,R3)</f>
        <v>4</v>
      </c>
      <c r="E3" s="5">
        <f>SUM(H3,K3,N3,Q3)</f>
        <v>168.78</v>
      </c>
      <c r="F3" s="6">
        <f>SUM(J3,M3,P3,S3)</f>
        <v>0.641712962962963</v>
      </c>
      <c r="G3" s="7">
        <f>F3/E3</f>
        <v>0.003802067561102992</v>
      </c>
      <c r="H3" s="8">
        <v>42.195</v>
      </c>
      <c r="I3" s="8">
        <v>1</v>
      </c>
      <c r="J3" s="53">
        <v>0.15699074074074074</v>
      </c>
      <c r="K3" s="49">
        <v>42.195</v>
      </c>
      <c r="L3" s="10">
        <v>1</v>
      </c>
      <c r="M3" s="53">
        <v>0.16680555555555554</v>
      </c>
      <c r="N3" s="49">
        <v>42.195</v>
      </c>
      <c r="O3" s="10">
        <v>1</v>
      </c>
      <c r="P3" s="53">
        <v>0.16452546296296297</v>
      </c>
      <c r="Q3" s="49">
        <v>42.195</v>
      </c>
      <c r="R3" s="10">
        <v>1</v>
      </c>
      <c r="S3" s="9">
        <v>0.1533912037037037</v>
      </c>
    </row>
    <row r="4" spans="1:19" ht="15" customHeight="1">
      <c r="A4" s="11">
        <v>2</v>
      </c>
      <c r="B4" s="12" t="s">
        <v>14</v>
      </c>
      <c r="C4" s="13" t="s">
        <v>15</v>
      </c>
      <c r="D4" s="14">
        <f>SUM(I4,L4,O4,R4)</f>
        <v>4</v>
      </c>
      <c r="E4" s="15">
        <f>SUM(H4,K4,N4,Q4)</f>
        <v>168.78</v>
      </c>
      <c r="F4" s="16">
        <f>SUM(J4,M4,P4,S4)</f>
        <v>0.7143634259259259</v>
      </c>
      <c r="G4" s="17">
        <f>F4/E4</f>
        <v>0.004232512299596669</v>
      </c>
      <c r="H4" s="18">
        <v>42.195</v>
      </c>
      <c r="I4" s="19">
        <v>1</v>
      </c>
      <c r="J4" s="54">
        <v>0.17042824074074073</v>
      </c>
      <c r="K4" s="50">
        <v>42.195</v>
      </c>
      <c r="L4" s="21">
        <v>1</v>
      </c>
      <c r="M4" s="54">
        <v>0.17858796296296298</v>
      </c>
      <c r="N4" s="50">
        <v>42.195</v>
      </c>
      <c r="O4" s="21">
        <v>1</v>
      </c>
      <c r="P4" s="54">
        <v>0.18599537037037037</v>
      </c>
      <c r="Q4" s="50">
        <v>42.195</v>
      </c>
      <c r="R4" s="21">
        <v>1</v>
      </c>
      <c r="S4" s="20">
        <v>0.17935185185185185</v>
      </c>
    </row>
    <row r="5" spans="1:19" ht="15" customHeight="1">
      <c r="A5" s="11">
        <v>3</v>
      </c>
      <c r="B5" s="12" t="s">
        <v>22</v>
      </c>
      <c r="C5" s="13" t="s">
        <v>23</v>
      </c>
      <c r="D5" s="14">
        <f>SUM(I5,L5,O5,R5)</f>
        <v>4</v>
      </c>
      <c r="E5" s="15">
        <f>SUM(H5,K5,N5,Q5)</f>
        <v>168.78</v>
      </c>
      <c r="F5" s="16">
        <f>SUM(J5,M5,P5,S5)</f>
        <v>0.7481944444444445</v>
      </c>
      <c r="G5" s="17">
        <f>F5/E5</f>
        <v>0.004432956774762676</v>
      </c>
      <c r="H5" s="18">
        <v>42.195</v>
      </c>
      <c r="I5" s="19">
        <v>1</v>
      </c>
      <c r="J5" s="54">
        <v>0.1887037037037037</v>
      </c>
      <c r="K5" s="50">
        <v>42.195</v>
      </c>
      <c r="L5" s="21">
        <v>1</v>
      </c>
      <c r="M5" s="54">
        <v>0.20486111111111113</v>
      </c>
      <c r="N5" s="50">
        <v>42.195</v>
      </c>
      <c r="O5" s="21">
        <v>1</v>
      </c>
      <c r="P5" s="54">
        <v>0.18633101851851852</v>
      </c>
      <c r="Q5" s="50">
        <v>42.195</v>
      </c>
      <c r="R5" s="21">
        <v>1</v>
      </c>
      <c r="S5" s="20">
        <v>0.1682986111111111</v>
      </c>
    </row>
    <row r="6" spans="1:19" ht="15" customHeight="1">
      <c r="A6" s="11">
        <v>4</v>
      </c>
      <c r="B6" s="22" t="s">
        <v>11</v>
      </c>
      <c r="C6" s="23" t="s">
        <v>4</v>
      </c>
      <c r="D6" s="14">
        <f>SUM(I6,L6,O6,R6)</f>
        <v>4</v>
      </c>
      <c r="E6" s="15">
        <f>SUM(H6,K6,N6,Q6)</f>
        <v>168.78</v>
      </c>
      <c r="F6" s="16">
        <f>SUM(J6,M6,P6,S6)</f>
        <v>0.8023958333333333</v>
      </c>
      <c r="G6" s="17">
        <f>F6/E6</f>
        <v>0.004754093099498361</v>
      </c>
      <c r="H6" s="18">
        <v>42.195</v>
      </c>
      <c r="I6" s="19">
        <v>1</v>
      </c>
      <c r="J6" s="55">
        <v>0.16457175925925926</v>
      </c>
      <c r="K6" s="50">
        <v>42.195</v>
      </c>
      <c r="L6" s="21">
        <v>1</v>
      </c>
      <c r="M6" s="55">
        <v>0.2125</v>
      </c>
      <c r="N6" s="50">
        <v>42.195</v>
      </c>
      <c r="O6" s="21">
        <v>1</v>
      </c>
      <c r="P6" s="55">
        <v>0.24645833333333333</v>
      </c>
      <c r="Q6" s="50">
        <v>42.195</v>
      </c>
      <c r="R6" s="21">
        <v>1</v>
      </c>
      <c r="S6" s="24">
        <v>0.17886574074074071</v>
      </c>
    </row>
    <row r="7" spans="1:19" ht="15" customHeight="1">
      <c r="A7" s="11">
        <v>5</v>
      </c>
      <c r="B7" s="12" t="s">
        <v>0</v>
      </c>
      <c r="C7" s="13" t="s">
        <v>1</v>
      </c>
      <c r="D7" s="14">
        <f>SUM(I7,L7,O7,R7)</f>
        <v>4</v>
      </c>
      <c r="E7" s="15">
        <f>SUM(H7,K7,N7,Q7)</f>
        <v>168.78</v>
      </c>
      <c r="F7" s="16">
        <f>SUM(J7,M7,P7,S7)</f>
        <v>0.8749768518518518</v>
      </c>
      <c r="G7" s="17">
        <f>F7/E7</f>
        <v>0.005184126388504869</v>
      </c>
      <c r="H7" s="18">
        <v>42.195</v>
      </c>
      <c r="I7" s="19">
        <v>1</v>
      </c>
      <c r="J7" s="54">
        <v>0.19319444444444445</v>
      </c>
      <c r="K7" s="50">
        <v>42.195</v>
      </c>
      <c r="L7" s="21">
        <v>1</v>
      </c>
      <c r="M7" s="54">
        <v>0.21296296296296294</v>
      </c>
      <c r="N7" s="50">
        <v>42.195</v>
      </c>
      <c r="O7" s="21">
        <v>1</v>
      </c>
      <c r="P7" s="54">
        <v>0.24645833333333333</v>
      </c>
      <c r="Q7" s="50">
        <v>42.195</v>
      </c>
      <c r="R7" s="21">
        <v>1</v>
      </c>
      <c r="S7" s="20">
        <v>0.22236111111111112</v>
      </c>
    </row>
    <row r="8" spans="1:19" ht="15" customHeight="1">
      <c r="A8" s="25">
        <v>6</v>
      </c>
      <c r="B8" s="26" t="s">
        <v>35</v>
      </c>
      <c r="C8" s="27" t="s">
        <v>36</v>
      </c>
      <c r="D8" s="28">
        <f>SUM(I8,L8,O8,R8)</f>
        <v>2</v>
      </c>
      <c r="E8" s="29">
        <f>SUM(H8,K8,N8,Q8)</f>
        <v>84.39</v>
      </c>
      <c r="F8" s="30">
        <f>SUM(J8,M8,P8,S8)</f>
        <v>0.3484837962962963</v>
      </c>
      <c r="G8" s="31">
        <f>F8/E8</f>
        <v>0.004129444203060745</v>
      </c>
      <c r="H8" s="32">
        <v>42.195</v>
      </c>
      <c r="I8" s="33">
        <v>1</v>
      </c>
      <c r="J8" s="56">
        <v>0.1744097222222222</v>
      </c>
      <c r="K8" s="51"/>
      <c r="L8" s="35"/>
      <c r="M8" s="56"/>
      <c r="N8" s="51"/>
      <c r="O8" s="35"/>
      <c r="P8" s="56"/>
      <c r="Q8" s="51">
        <v>42.195</v>
      </c>
      <c r="R8" s="35">
        <v>1</v>
      </c>
      <c r="S8" s="34">
        <v>0.17407407407407408</v>
      </c>
    </row>
    <row r="9" spans="1:19" ht="15" customHeight="1">
      <c r="A9" s="25">
        <v>7</v>
      </c>
      <c r="B9" s="26" t="s">
        <v>25</v>
      </c>
      <c r="C9" s="27" t="s">
        <v>4</v>
      </c>
      <c r="D9" s="28">
        <f>SUM(I9,L9,O9,R9)</f>
        <v>1</v>
      </c>
      <c r="E9" s="29">
        <f>SUM(H9,K9,N9,Q9)</f>
        <v>42.195</v>
      </c>
      <c r="F9" s="30">
        <f>SUM(J9,M9,P9,S9)</f>
        <v>0.1360185185185185</v>
      </c>
      <c r="G9" s="31">
        <f>F9/E9</f>
        <v>0.0032235695821428724</v>
      </c>
      <c r="H9" s="32"/>
      <c r="I9" s="33"/>
      <c r="J9" s="56"/>
      <c r="K9" s="51"/>
      <c r="L9" s="35"/>
      <c r="M9" s="56"/>
      <c r="N9" s="51"/>
      <c r="O9" s="35"/>
      <c r="P9" s="56"/>
      <c r="Q9" s="51">
        <v>42.195</v>
      </c>
      <c r="R9" s="35">
        <v>1</v>
      </c>
      <c r="S9" s="34">
        <v>0.1360185185185185</v>
      </c>
    </row>
    <row r="10" spans="1:19" ht="15" customHeight="1">
      <c r="A10" s="25">
        <v>8</v>
      </c>
      <c r="B10" s="26" t="s">
        <v>37</v>
      </c>
      <c r="C10" s="27" t="s">
        <v>38</v>
      </c>
      <c r="D10" s="28">
        <f>SUM(I10,L10,O10,R10)</f>
        <v>1</v>
      </c>
      <c r="E10" s="29">
        <f>SUM(H10,K10,N10,Q10)</f>
        <v>42.195</v>
      </c>
      <c r="F10" s="30">
        <f>SUM(J10,M10,P10,S10)</f>
        <v>0.15815972222222222</v>
      </c>
      <c r="G10" s="31">
        <f>F10/E10</f>
        <v>0.003748304828112862</v>
      </c>
      <c r="H10" s="32">
        <v>42.195</v>
      </c>
      <c r="I10" s="33">
        <v>1</v>
      </c>
      <c r="J10" s="56">
        <v>0.15815972222222222</v>
      </c>
      <c r="K10" s="51"/>
      <c r="L10" s="35"/>
      <c r="M10" s="56"/>
      <c r="N10" s="51"/>
      <c r="O10" s="35"/>
      <c r="P10" s="56"/>
      <c r="Q10" s="51"/>
      <c r="R10" s="35"/>
      <c r="S10" s="34"/>
    </row>
    <row r="11" spans="1:19" ht="15" customHeight="1">
      <c r="A11" s="25">
        <v>9</v>
      </c>
      <c r="B11" s="26" t="s">
        <v>39</v>
      </c>
      <c r="C11" s="27" t="s">
        <v>40</v>
      </c>
      <c r="D11" s="28">
        <f>SUM(I11,L11,O11,R11)</f>
        <v>1</v>
      </c>
      <c r="E11" s="29">
        <f>SUM(H11,K11,N11,Q11)</f>
        <v>42.195</v>
      </c>
      <c r="F11" s="30">
        <f>SUM(J11,M11,P11,S11)</f>
        <v>0.1708449074074074</v>
      </c>
      <c r="G11" s="31">
        <f>F11/E11</f>
        <v>0.004048937253404607</v>
      </c>
      <c r="H11" s="32">
        <v>42.195</v>
      </c>
      <c r="I11" s="33">
        <v>1</v>
      </c>
      <c r="J11" s="56">
        <v>0.1708449074074074</v>
      </c>
      <c r="K11" s="51"/>
      <c r="L11" s="35"/>
      <c r="M11" s="56"/>
      <c r="N11" s="51"/>
      <c r="O11" s="35"/>
      <c r="P11" s="56"/>
      <c r="Q11" s="51"/>
      <c r="R11" s="35"/>
      <c r="S11" s="34"/>
    </row>
    <row r="12" spans="1:19" ht="15" customHeight="1">
      <c r="A12" s="25">
        <v>10</v>
      </c>
      <c r="B12" s="26" t="s">
        <v>58</v>
      </c>
      <c r="C12" s="27" t="s">
        <v>59</v>
      </c>
      <c r="D12" s="28">
        <f>SUM(I12,L12,O12,R12)</f>
        <v>1</v>
      </c>
      <c r="E12" s="29">
        <f>SUM(H12,K12,N12,Q12)</f>
        <v>42.195</v>
      </c>
      <c r="F12" s="30">
        <f>SUM(J12,M12,P12,S12)</f>
        <v>0.17494212962962963</v>
      </c>
      <c r="G12" s="31">
        <f>F12/E12</f>
        <v>0.004146039332376576</v>
      </c>
      <c r="H12" s="32"/>
      <c r="I12" s="33"/>
      <c r="J12" s="56"/>
      <c r="K12" s="51"/>
      <c r="L12" s="35"/>
      <c r="M12" s="56"/>
      <c r="N12" s="51"/>
      <c r="O12" s="35"/>
      <c r="P12" s="56"/>
      <c r="Q12" s="51">
        <v>42.195</v>
      </c>
      <c r="R12" s="35">
        <v>1</v>
      </c>
      <c r="S12" s="34">
        <v>0.17494212962962963</v>
      </c>
    </row>
    <row r="13" spans="1:19" ht="15" customHeight="1">
      <c r="A13" s="25">
        <v>11</v>
      </c>
      <c r="B13" s="26" t="s">
        <v>55</v>
      </c>
      <c r="C13" s="27" t="s">
        <v>56</v>
      </c>
      <c r="D13" s="28">
        <f>SUM(I13,L13,O13,R13)</f>
        <v>1</v>
      </c>
      <c r="E13" s="29">
        <f>SUM(H13,K13,N13,Q13)</f>
        <v>42.195</v>
      </c>
      <c r="F13" s="30">
        <f>SUM(J13,M13,P13,S13)</f>
        <v>0.17901620370370372</v>
      </c>
      <c r="G13" s="31">
        <f>F13/E13</f>
        <v>0.00424259281203232</v>
      </c>
      <c r="H13" s="32"/>
      <c r="I13" s="33"/>
      <c r="J13" s="56"/>
      <c r="K13" s="51"/>
      <c r="L13" s="35"/>
      <c r="M13" s="56"/>
      <c r="N13" s="51"/>
      <c r="O13" s="35"/>
      <c r="P13" s="56"/>
      <c r="Q13" s="51">
        <v>42.195</v>
      </c>
      <c r="R13" s="35">
        <v>1</v>
      </c>
      <c r="S13" s="34">
        <v>0.17901620370370372</v>
      </c>
    </row>
    <row r="14" spans="1:19" ht="15" customHeight="1">
      <c r="A14" s="25">
        <v>12</v>
      </c>
      <c r="B14" s="26" t="s">
        <v>2</v>
      </c>
      <c r="C14" s="27" t="s">
        <v>3</v>
      </c>
      <c r="D14" s="28">
        <f>SUM(I14,L14,O14,R14)</f>
        <v>1</v>
      </c>
      <c r="E14" s="29">
        <f>SUM(H14,K14,N14,Q14)</f>
        <v>42.195</v>
      </c>
      <c r="F14" s="30">
        <f>SUM(J14,M14,P14,S14)</f>
        <v>0.18114583333333334</v>
      </c>
      <c r="G14" s="31">
        <f>F14/E14</f>
        <v>0.004293063949125094</v>
      </c>
      <c r="H14" s="32">
        <v>42.195</v>
      </c>
      <c r="I14" s="33">
        <v>1</v>
      </c>
      <c r="J14" s="56">
        <v>0.18114583333333334</v>
      </c>
      <c r="K14" s="51"/>
      <c r="L14" s="35"/>
      <c r="M14" s="56"/>
      <c r="N14" s="51"/>
      <c r="O14" s="35"/>
      <c r="P14" s="57"/>
      <c r="Q14" s="51"/>
      <c r="R14" s="35"/>
      <c r="S14" s="34"/>
    </row>
    <row r="15" spans="1:19" ht="15" customHeight="1">
      <c r="A15" s="25">
        <v>13</v>
      </c>
      <c r="B15" s="26" t="s">
        <v>26</v>
      </c>
      <c r="C15" s="27" t="s">
        <v>4</v>
      </c>
      <c r="D15" s="28">
        <f>SUM(I15,L15,O15,R15)</f>
        <v>1</v>
      </c>
      <c r="E15" s="29">
        <f>SUM(H15,K15,N15,Q15)</f>
        <v>42.195</v>
      </c>
      <c r="F15" s="30">
        <f>SUM(J15,M15,P15,S15)</f>
        <v>0.18114583333333334</v>
      </c>
      <c r="G15" s="31">
        <f>F15/E15</f>
        <v>0.004293063949125094</v>
      </c>
      <c r="H15" s="32">
        <v>42.195</v>
      </c>
      <c r="I15" s="33">
        <v>1</v>
      </c>
      <c r="J15" s="56">
        <v>0.18114583333333334</v>
      </c>
      <c r="K15" s="51"/>
      <c r="L15" s="35"/>
      <c r="M15" s="56"/>
      <c r="N15" s="51"/>
      <c r="O15" s="35"/>
      <c r="P15" s="56"/>
      <c r="Q15" s="51"/>
      <c r="R15" s="35"/>
      <c r="S15" s="34"/>
    </row>
    <row r="16" spans="1:19" ht="15" customHeight="1">
      <c r="A16" s="25">
        <v>14</v>
      </c>
      <c r="B16" s="26" t="s">
        <v>16</v>
      </c>
      <c r="C16" s="27" t="s">
        <v>24</v>
      </c>
      <c r="D16" s="28">
        <f>SUM(I16,L16,O16,R16)</f>
        <v>1</v>
      </c>
      <c r="E16" s="29">
        <f>SUM(H16,K16,N16,Q16)</f>
        <v>42.195</v>
      </c>
      <c r="F16" s="30">
        <f>SUM(J16,M16,P16,S16)</f>
        <v>0.18288194444444447</v>
      </c>
      <c r="G16" s="31">
        <f>F16/E16</f>
        <v>0.004334208897842031</v>
      </c>
      <c r="H16" s="32">
        <v>42.195</v>
      </c>
      <c r="I16" s="33">
        <v>1</v>
      </c>
      <c r="J16" s="56">
        <v>0.18288194444444447</v>
      </c>
      <c r="K16" s="51"/>
      <c r="L16" s="35"/>
      <c r="M16" s="56"/>
      <c r="N16" s="51"/>
      <c r="O16" s="35"/>
      <c r="P16" s="56"/>
      <c r="Q16" s="51"/>
      <c r="R16" s="35"/>
      <c r="S16" s="34"/>
    </row>
    <row r="17" spans="1:19" ht="15" customHeight="1">
      <c r="A17" s="25">
        <v>15</v>
      </c>
      <c r="B17" s="26" t="s">
        <v>63</v>
      </c>
      <c r="C17" s="27" t="s">
        <v>4</v>
      </c>
      <c r="D17" s="28">
        <f>SUM(I17,L17,O17,R17)</f>
        <v>1</v>
      </c>
      <c r="E17" s="29">
        <f>SUM(H17,K17,N17,Q17)</f>
        <v>42.195</v>
      </c>
      <c r="F17" s="30">
        <f>SUM(J17,M17,P17,S17)</f>
        <v>0.18541666666666667</v>
      </c>
      <c r="G17" s="31">
        <f>F17/E17</f>
        <v>0.004394280522968756</v>
      </c>
      <c r="H17" s="32"/>
      <c r="I17" s="33"/>
      <c r="J17" s="56"/>
      <c r="K17" s="51"/>
      <c r="L17" s="35"/>
      <c r="M17" s="56"/>
      <c r="N17" s="51"/>
      <c r="O17" s="35"/>
      <c r="P17" s="56"/>
      <c r="Q17" s="51">
        <v>42.195</v>
      </c>
      <c r="R17" s="35">
        <v>1</v>
      </c>
      <c r="S17" s="34">
        <v>0.18541666666666667</v>
      </c>
    </row>
    <row r="18" spans="1:19" ht="15" customHeight="1">
      <c r="A18" s="25">
        <v>16</v>
      </c>
      <c r="B18" s="26" t="s">
        <v>53</v>
      </c>
      <c r="C18" s="27" t="s">
        <v>54</v>
      </c>
      <c r="D18" s="28">
        <f>SUM(I18,L18,O18,R18)</f>
        <v>1</v>
      </c>
      <c r="E18" s="29">
        <f>SUM(H18,K18,N18,Q18)</f>
        <v>42.195</v>
      </c>
      <c r="F18" s="30">
        <f>SUM(J18,M18,P18,S18)</f>
        <v>0.19143518518518518</v>
      </c>
      <c r="G18" s="31">
        <f>F18/E18</f>
        <v>0.004536916345187467</v>
      </c>
      <c r="H18" s="32"/>
      <c r="I18" s="33"/>
      <c r="J18" s="56"/>
      <c r="K18" s="51"/>
      <c r="L18" s="35"/>
      <c r="M18" s="56"/>
      <c r="N18" s="51"/>
      <c r="O18" s="35"/>
      <c r="P18" s="56"/>
      <c r="Q18" s="51">
        <v>42.195</v>
      </c>
      <c r="R18" s="35">
        <v>1</v>
      </c>
      <c r="S18" s="34">
        <v>0.19143518518518518</v>
      </c>
    </row>
    <row r="19" spans="1:19" ht="15" customHeight="1">
      <c r="A19" s="25">
        <v>17</v>
      </c>
      <c r="B19" s="26" t="s">
        <v>33</v>
      </c>
      <c r="C19" s="27" t="s">
        <v>34</v>
      </c>
      <c r="D19" s="28">
        <f>SUM(I19,L19,O19,R19)</f>
        <v>1</v>
      </c>
      <c r="E19" s="29">
        <f>SUM(H19,K19,N19,Q19)</f>
        <v>42.195</v>
      </c>
      <c r="F19" s="30">
        <f>SUM(J19,M19,P19,S19)</f>
        <v>0.1932060185185185</v>
      </c>
      <c r="G19" s="31">
        <f>F19/E19</f>
        <v>0.004578884192878742</v>
      </c>
      <c r="H19" s="32">
        <v>42.195</v>
      </c>
      <c r="I19" s="33">
        <v>1</v>
      </c>
      <c r="J19" s="56">
        <v>0.1932060185185185</v>
      </c>
      <c r="K19" s="51"/>
      <c r="L19" s="35"/>
      <c r="M19" s="56"/>
      <c r="N19" s="51"/>
      <c r="O19" s="35"/>
      <c r="P19" s="56"/>
      <c r="Q19" s="51"/>
      <c r="R19" s="35"/>
      <c r="S19" s="34"/>
    </row>
    <row r="20" spans="1:19" ht="15" customHeight="1">
      <c r="A20" s="25">
        <v>18</v>
      </c>
      <c r="B20" s="26" t="s">
        <v>45</v>
      </c>
      <c r="C20" s="27" t="s">
        <v>34</v>
      </c>
      <c r="D20" s="28">
        <f>SUM(I20,L20,O20,R20)</f>
        <v>1</v>
      </c>
      <c r="E20" s="29">
        <f>SUM(H20,K20,N20,Q20)</f>
        <v>42.195</v>
      </c>
      <c r="F20" s="30">
        <f>SUM(J20,M20,P20,S20)</f>
        <v>0.1932060185185185</v>
      </c>
      <c r="G20" s="31">
        <f>F20/E20</f>
        <v>0.004578884192878742</v>
      </c>
      <c r="H20" s="32">
        <v>42.195</v>
      </c>
      <c r="I20" s="33">
        <v>1</v>
      </c>
      <c r="J20" s="56">
        <v>0.1932060185185185</v>
      </c>
      <c r="K20" s="51"/>
      <c r="L20" s="35"/>
      <c r="M20" s="56"/>
      <c r="N20" s="51"/>
      <c r="O20" s="35"/>
      <c r="P20" s="56"/>
      <c r="Q20" s="51"/>
      <c r="R20" s="35"/>
      <c r="S20" s="34"/>
    </row>
    <row r="21" spans="1:19" ht="15" customHeight="1">
      <c r="A21" s="25">
        <v>19</v>
      </c>
      <c r="B21" s="26" t="s">
        <v>44</v>
      </c>
      <c r="C21" s="27" t="s">
        <v>15</v>
      </c>
      <c r="D21" s="28">
        <f>SUM(I21,L21,O21,R21)</f>
        <v>1</v>
      </c>
      <c r="E21" s="29">
        <f>SUM(H21,K21,N21,Q21)</f>
        <v>42.195</v>
      </c>
      <c r="F21" s="30">
        <f>SUM(J21,M21,P21,S21)</f>
        <v>0.1932175925925926</v>
      </c>
      <c r="G21" s="31">
        <f>F21/E21</f>
        <v>0.004579158492536855</v>
      </c>
      <c r="H21" s="32">
        <v>42.195</v>
      </c>
      <c r="I21" s="33">
        <v>1</v>
      </c>
      <c r="J21" s="56">
        <v>0.1932175925925926</v>
      </c>
      <c r="K21" s="51"/>
      <c r="L21" s="35"/>
      <c r="M21" s="56"/>
      <c r="N21" s="51"/>
      <c r="O21" s="35"/>
      <c r="P21" s="56"/>
      <c r="Q21" s="51"/>
      <c r="R21" s="35"/>
      <c r="S21" s="34"/>
    </row>
    <row r="22" spans="1:19" ht="15" customHeight="1">
      <c r="A22" s="25">
        <v>20</v>
      </c>
      <c r="B22" s="26" t="s">
        <v>43</v>
      </c>
      <c r="C22" s="27" t="s">
        <v>41</v>
      </c>
      <c r="D22" s="28">
        <f>SUM(I22,L22,O22,R22)</f>
        <v>1</v>
      </c>
      <c r="E22" s="29">
        <f>SUM(H22,K22,N22,Q22)</f>
        <v>42.195</v>
      </c>
      <c r="F22" s="30">
        <f>SUM(J22,M22,P22,S22)</f>
        <v>0.1964236111111111</v>
      </c>
      <c r="G22" s="31">
        <f>F22/E22</f>
        <v>0.00465513949783413</v>
      </c>
      <c r="H22" s="32">
        <v>42.195</v>
      </c>
      <c r="I22" s="33">
        <v>1</v>
      </c>
      <c r="J22" s="56">
        <v>0.1964236111111111</v>
      </c>
      <c r="K22" s="51"/>
      <c r="L22" s="35"/>
      <c r="M22" s="56"/>
      <c r="N22" s="51"/>
      <c r="O22" s="35"/>
      <c r="P22" s="56"/>
      <c r="Q22" s="51"/>
      <c r="R22" s="35"/>
      <c r="S22" s="34"/>
    </row>
    <row r="23" spans="1:19" ht="15" customHeight="1">
      <c r="A23" s="25">
        <v>21</v>
      </c>
      <c r="B23" s="26" t="s">
        <v>57</v>
      </c>
      <c r="C23" s="27" t="s">
        <v>56</v>
      </c>
      <c r="D23" s="28">
        <f>SUM(I23,L23,O23,R23)</f>
        <v>1</v>
      </c>
      <c r="E23" s="29">
        <f>SUM(H23,K23,N23,Q23)</f>
        <v>42.195</v>
      </c>
      <c r="F23" s="30">
        <f>SUM(J23,M23,P23,S23)</f>
        <v>0.19748842592592594</v>
      </c>
      <c r="G23" s="31">
        <f>F23/E23</f>
        <v>0.004680375066380518</v>
      </c>
      <c r="H23" s="32"/>
      <c r="I23" s="33"/>
      <c r="J23" s="56"/>
      <c r="K23" s="51"/>
      <c r="L23" s="35"/>
      <c r="M23" s="56"/>
      <c r="N23" s="51"/>
      <c r="O23" s="35"/>
      <c r="P23" s="56"/>
      <c r="Q23" s="51">
        <v>42.195</v>
      </c>
      <c r="R23" s="35">
        <v>1</v>
      </c>
      <c r="S23" s="34">
        <v>0.19748842592592594</v>
      </c>
    </row>
    <row r="24" spans="1:19" ht="15" customHeight="1">
      <c r="A24" s="25">
        <v>22</v>
      </c>
      <c r="B24" s="26" t="s">
        <v>62</v>
      </c>
      <c r="C24" s="27" t="s">
        <v>61</v>
      </c>
      <c r="D24" s="28">
        <f>SUM(I24,L24,O24,R24)</f>
        <v>1</v>
      </c>
      <c r="E24" s="29">
        <f>SUM(H24,K24,N24,Q24)</f>
        <v>42.195</v>
      </c>
      <c r="F24" s="30">
        <f>SUM(J24,M24,P24,S24)</f>
        <v>0.19864583333333333</v>
      </c>
      <c r="G24" s="31">
        <f>F24/E24</f>
        <v>0.004707805032191808</v>
      </c>
      <c r="H24" s="32"/>
      <c r="I24" s="33"/>
      <c r="J24" s="56"/>
      <c r="K24" s="51"/>
      <c r="L24" s="35"/>
      <c r="M24" s="56"/>
      <c r="N24" s="51"/>
      <c r="O24" s="35"/>
      <c r="P24" s="56"/>
      <c r="Q24" s="51">
        <v>42.195</v>
      </c>
      <c r="R24" s="35">
        <v>1</v>
      </c>
      <c r="S24" s="34">
        <v>0.19864583333333333</v>
      </c>
    </row>
    <row r="25" spans="1:19" ht="15" customHeight="1">
      <c r="A25" s="25">
        <v>23</v>
      </c>
      <c r="B25" s="36" t="s">
        <v>48</v>
      </c>
      <c r="C25" s="37" t="s">
        <v>49</v>
      </c>
      <c r="D25" s="28">
        <f>SUM(I25,L25,O25,R25)</f>
        <v>1</v>
      </c>
      <c r="E25" s="29">
        <f>SUM(H25,K25,N25,Q25)</f>
        <v>42.195</v>
      </c>
      <c r="F25" s="30">
        <f>SUM(J25,M25,P25,S25)</f>
        <v>0.2019675925925926</v>
      </c>
      <c r="G25" s="31">
        <f>F25/E25</f>
        <v>0.004786529034070211</v>
      </c>
      <c r="H25" s="32"/>
      <c r="I25" s="33"/>
      <c r="J25" s="56"/>
      <c r="K25" s="51">
        <v>42.195</v>
      </c>
      <c r="L25" s="35">
        <v>1</v>
      </c>
      <c r="M25" s="56">
        <v>0.2019675925925926</v>
      </c>
      <c r="N25" s="51"/>
      <c r="O25" s="35"/>
      <c r="P25" s="56"/>
      <c r="Q25" s="51"/>
      <c r="R25" s="35"/>
      <c r="S25" s="34"/>
    </row>
    <row r="26" spans="1:19" ht="15" customHeight="1">
      <c r="A26" s="25">
        <v>24</v>
      </c>
      <c r="B26" s="26" t="s">
        <v>51</v>
      </c>
      <c r="C26" s="27" t="s">
        <v>38</v>
      </c>
      <c r="D26" s="28">
        <f>SUM(I26,L26,O26,R26)</f>
        <v>1</v>
      </c>
      <c r="E26" s="29">
        <f>SUM(H26,K26,N26,Q26)</f>
        <v>42.195</v>
      </c>
      <c r="F26" s="30">
        <f>SUM(J26,M26,P26,S26)</f>
        <v>0.20451388888888888</v>
      </c>
      <c r="G26" s="31">
        <f>F26/E26</f>
        <v>0.004846874958855051</v>
      </c>
      <c r="H26" s="32"/>
      <c r="I26" s="33"/>
      <c r="J26" s="56"/>
      <c r="K26" s="51"/>
      <c r="L26" s="35"/>
      <c r="M26" s="56"/>
      <c r="N26" s="51"/>
      <c r="O26" s="35"/>
      <c r="P26" s="56"/>
      <c r="Q26" s="51">
        <v>42.195</v>
      </c>
      <c r="R26" s="35">
        <v>1</v>
      </c>
      <c r="S26" s="34">
        <v>0.20451388888888888</v>
      </c>
    </row>
    <row r="27" spans="1:19" ht="15" customHeight="1">
      <c r="A27" s="25">
        <v>25</v>
      </c>
      <c r="B27" s="26" t="s">
        <v>12</v>
      </c>
      <c r="C27" s="27" t="s">
        <v>13</v>
      </c>
      <c r="D27" s="28">
        <f>SUM(I27,L27,O27,R27)</f>
        <v>1</v>
      </c>
      <c r="E27" s="29">
        <f>SUM(H27,K27,N27,Q27)</f>
        <v>42.195</v>
      </c>
      <c r="F27" s="30">
        <f>SUM(J27,M27,P27,S27)</f>
        <v>0.20668981481481483</v>
      </c>
      <c r="G27" s="31">
        <f>F27/E27</f>
        <v>0.004898443294580278</v>
      </c>
      <c r="H27" s="32"/>
      <c r="I27" s="33"/>
      <c r="J27" s="56"/>
      <c r="K27" s="51"/>
      <c r="L27" s="35"/>
      <c r="M27" s="56"/>
      <c r="N27" s="51">
        <v>42.195</v>
      </c>
      <c r="O27" s="35">
        <v>1</v>
      </c>
      <c r="P27" s="56">
        <v>0.20668981481481483</v>
      </c>
      <c r="Q27" s="51"/>
      <c r="R27" s="35"/>
      <c r="S27" s="34"/>
    </row>
    <row r="28" spans="1:19" ht="15" customHeight="1">
      <c r="A28" s="25">
        <v>26</v>
      </c>
      <c r="B28" s="26" t="s">
        <v>50</v>
      </c>
      <c r="C28" s="27" t="s">
        <v>49</v>
      </c>
      <c r="D28" s="28">
        <f>SUM(I28,L28,O28,R28)</f>
        <v>1</v>
      </c>
      <c r="E28" s="29">
        <f>SUM(H28,K28,N28,Q28)</f>
        <v>42.195</v>
      </c>
      <c r="F28" s="30">
        <f>SUM(J28,M28,P28,S28)</f>
        <v>0.2152777777777778</v>
      </c>
      <c r="G28" s="31">
        <f>F28/E28</f>
        <v>0.0051019736409000545</v>
      </c>
      <c r="H28" s="32"/>
      <c r="I28" s="33"/>
      <c r="J28" s="56"/>
      <c r="K28" s="51">
        <v>42.195</v>
      </c>
      <c r="L28" s="35">
        <v>1</v>
      </c>
      <c r="M28" s="56">
        <v>0.2152777777777778</v>
      </c>
      <c r="N28" s="51"/>
      <c r="O28" s="35"/>
      <c r="P28" s="56"/>
      <c r="Q28" s="51"/>
      <c r="R28" s="35"/>
      <c r="S28" s="34"/>
    </row>
    <row r="29" spans="1:19" ht="15" customHeight="1">
      <c r="A29" s="25">
        <v>27</v>
      </c>
      <c r="B29" s="26" t="s">
        <v>60</v>
      </c>
      <c r="C29" s="27" t="s">
        <v>61</v>
      </c>
      <c r="D29" s="28">
        <f>SUM(I29,L29,O29,R29)</f>
        <v>1</v>
      </c>
      <c r="E29" s="29">
        <f>SUM(H29,K29,N29,Q29)</f>
        <v>42.195</v>
      </c>
      <c r="F29" s="30">
        <f>SUM(J29,M29,P29,S29)</f>
        <v>0.2152777777777778</v>
      </c>
      <c r="G29" s="31">
        <f>F29/E29</f>
        <v>0.0051019736409000545</v>
      </c>
      <c r="H29" s="32"/>
      <c r="I29" s="33"/>
      <c r="J29" s="56"/>
      <c r="K29" s="51"/>
      <c r="L29" s="35"/>
      <c r="M29" s="56"/>
      <c r="N29" s="51"/>
      <c r="O29" s="35"/>
      <c r="P29" s="56"/>
      <c r="Q29" s="51">
        <v>42.195</v>
      </c>
      <c r="R29" s="35">
        <v>1</v>
      </c>
      <c r="S29" s="34">
        <v>0.2152777777777778</v>
      </c>
    </row>
    <row r="30" spans="1:19" ht="15" customHeight="1">
      <c r="A30" s="25">
        <v>28</v>
      </c>
      <c r="B30" s="26" t="s">
        <v>42</v>
      </c>
      <c r="C30" s="27" t="s">
        <v>41</v>
      </c>
      <c r="D30" s="28">
        <f>SUM(I30,L30,O30,R30)</f>
        <v>1</v>
      </c>
      <c r="E30" s="29">
        <f>SUM(H30,K30,N30,Q30)</f>
        <v>42.195</v>
      </c>
      <c r="F30" s="30">
        <f>SUM(J30,M30,P30,S30)</f>
        <v>0.23518518518518516</v>
      </c>
      <c r="G30" s="31">
        <f>F30/E30</f>
        <v>0.005573769052854252</v>
      </c>
      <c r="H30" s="32">
        <v>42.195</v>
      </c>
      <c r="I30" s="33">
        <v>1</v>
      </c>
      <c r="J30" s="56">
        <v>0.23518518518518516</v>
      </c>
      <c r="K30" s="51"/>
      <c r="L30" s="35"/>
      <c r="M30" s="56"/>
      <c r="N30" s="51"/>
      <c r="O30" s="35"/>
      <c r="P30" s="56"/>
      <c r="Q30" s="51"/>
      <c r="R30" s="35"/>
      <c r="S30" s="34"/>
    </row>
    <row r="31" spans="1:19" ht="15" customHeight="1">
      <c r="A31" s="25">
        <v>29</v>
      </c>
      <c r="B31" s="26" t="s">
        <v>32</v>
      </c>
      <c r="C31" s="27" t="s">
        <v>27</v>
      </c>
      <c r="D31" s="28">
        <f>SUM(I31,L31,O31,R31)</f>
        <v>1</v>
      </c>
      <c r="E31" s="29">
        <f>SUM(H31,K31,N31,Q31)</f>
        <v>42.195</v>
      </c>
      <c r="F31" s="30">
        <f>SUM(J31,M31,P31,S31)</f>
        <v>0.23649305555555555</v>
      </c>
      <c r="G31" s="31">
        <f>F31/E31</f>
        <v>0.0056047649142210105</v>
      </c>
      <c r="H31" s="32">
        <v>42.195</v>
      </c>
      <c r="I31" s="33">
        <v>1</v>
      </c>
      <c r="J31" s="56">
        <v>0.23649305555555555</v>
      </c>
      <c r="K31" s="51"/>
      <c r="L31" s="35"/>
      <c r="M31" s="56"/>
      <c r="N31" s="51"/>
      <c r="O31" s="35"/>
      <c r="P31" s="56"/>
      <c r="Q31" s="51"/>
      <c r="R31" s="35"/>
      <c r="S31" s="34"/>
    </row>
    <row r="32" spans="1:19" ht="15" customHeight="1" thickBot="1">
      <c r="A32" s="38">
        <v>30</v>
      </c>
      <c r="B32" s="39" t="s">
        <v>52</v>
      </c>
      <c r="C32" s="40" t="s">
        <v>15</v>
      </c>
      <c r="D32" s="41">
        <f>SUM(I32,L32,O32,R32)</f>
        <v>1</v>
      </c>
      <c r="E32" s="42">
        <f>SUM(H32,K32,N32,Q32)</f>
        <v>42.195</v>
      </c>
      <c r="F32" s="43">
        <f>SUM(J32,M32,P32,S32)</f>
        <v>0.2664351851851852</v>
      </c>
      <c r="G32" s="44">
        <f>F32/E32</f>
        <v>0.0063143781297591</v>
      </c>
      <c r="H32" s="45"/>
      <c r="I32" s="46"/>
      <c r="J32" s="58"/>
      <c r="K32" s="52"/>
      <c r="L32" s="48"/>
      <c r="M32" s="58"/>
      <c r="N32" s="52"/>
      <c r="O32" s="48"/>
      <c r="P32" s="58"/>
      <c r="Q32" s="52">
        <v>42.195</v>
      </c>
      <c r="R32" s="48">
        <v>1</v>
      </c>
      <c r="S32" s="47">
        <v>0.2664351851851852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2020-06-24T19:44:16Z</dcterms:modified>
  <cp:category/>
  <cp:version/>
  <cp:contentType/>
  <cp:contentStatus/>
</cp:coreProperties>
</file>