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<sst xmlns="http://schemas.openxmlformats.org/spreadsheetml/2006/main" count="126" uniqueCount="107">
  <si>
    <t>Sikora Artur</t>
  </si>
  <si>
    <t>Łuczkowski Zygmunt</t>
  </si>
  <si>
    <t>Maciejewski Bogusław</t>
  </si>
  <si>
    <t>Kałaczyński Ryszard</t>
  </si>
  <si>
    <t>Witunia</t>
  </si>
  <si>
    <t>Kwidzyn</t>
  </si>
  <si>
    <t>Bydgoszcz</t>
  </si>
  <si>
    <t>Andersz Ryszard</t>
  </si>
  <si>
    <t>Pleszew</t>
  </si>
  <si>
    <t>Slotała Dariusz</t>
  </si>
  <si>
    <t>Zakrzewo</t>
  </si>
  <si>
    <t>Więcbork</t>
  </si>
  <si>
    <t>Radtke Robert</t>
  </si>
  <si>
    <t>Radtke Arkadiusz</t>
  </si>
  <si>
    <t>Nowiny</t>
  </si>
  <si>
    <t>miejsce</t>
  </si>
  <si>
    <t>miasto</t>
  </si>
  <si>
    <t>dystans</t>
  </si>
  <si>
    <t>maratony</t>
  </si>
  <si>
    <t>czas</t>
  </si>
  <si>
    <t>tempo</t>
  </si>
  <si>
    <t>nazwisko i imię</t>
  </si>
  <si>
    <t>1.01.2017</t>
  </si>
  <si>
    <t>6.01.2017</t>
  </si>
  <si>
    <t>7.01.2017</t>
  </si>
  <si>
    <t>8.01.2017</t>
  </si>
  <si>
    <t>Fijałkowski Waldemar</t>
  </si>
  <si>
    <t>Trzebnica</t>
  </si>
  <si>
    <t>Wyrobek Monika</t>
  </si>
  <si>
    <t>Górski Marian</t>
  </si>
  <si>
    <t>Solec Kujawski</t>
  </si>
  <si>
    <t>Napierała Andrzej</t>
  </si>
  <si>
    <t>Gostyń</t>
  </si>
  <si>
    <t>Francikowska Dorota</t>
  </si>
  <si>
    <t>Dąbki</t>
  </si>
  <si>
    <t>Motylska Aleksa</t>
  </si>
  <si>
    <t>Mogilno</t>
  </si>
  <si>
    <t>Kasierska Ewa Katarzyna</t>
  </si>
  <si>
    <t>Poznań</t>
  </si>
  <si>
    <t>Witczak Jolanta</t>
  </si>
  <si>
    <t>Lusowo</t>
  </si>
  <si>
    <t>Karkowska Wiesława</t>
  </si>
  <si>
    <t>Baranowo</t>
  </si>
  <si>
    <t>Gwóźdź Kamil</t>
  </si>
  <si>
    <t>Pawłowski Tomasz</t>
  </si>
  <si>
    <t>Dobrzyca</t>
  </si>
  <si>
    <t>Milczarek Paweł</t>
  </si>
  <si>
    <t>Maraton Noworoczny</t>
  </si>
  <si>
    <t>Trójmaraton Trzech Króli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</si>
  <si>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2017 - </t>
    </r>
    <r>
      <rPr>
        <sz val="10"/>
        <color indexed="17"/>
        <rFont val="Arial Black"/>
        <family val="2"/>
      </rPr>
      <t>k</t>
    </r>
    <r>
      <rPr>
        <b/>
        <sz val="10"/>
        <color indexed="17"/>
        <rFont val="Arial Black"/>
        <family val="2"/>
      </rPr>
      <t>lasyfikacja maratończyków</t>
    </r>
  </si>
  <si>
    <t>14.01.2017</t>
  </si>
  <si>
    <t>15.01.2017</t>
  </si>
  <si>
    <t>21.01.2017</t>
  </si>
  <si>
    <t>22.01.2017</t>
  </si>
  <si>
    <t>28.01.2017</t>
  </si>
  <si>
    <t>29.01.2017</t>
  </si>
  <si>
    <t>4.02.2017</t>
  </si>
  <si>
    <t>5.02.2017</t>
  </si>
  <si>
    <t>Kriese Piotr</t>
  </si>
  <si>
    <t>Runowo</t>
  </si>
  <si>
    <t>Aleksandrowicz Krzysztof</t>
  </si>
  <si>
    <t>Tczew</t>
  </si>
  <si>
    <t>Brzeziński Marek</t>
  </si>
  <si>
    <t>Odense / Dania</t>
  </si>
  <si>
    <t>Lundahl Alex</t>
  </si>
  <si>
    <t>Veflinge / Dania</t>
  </si>
  <si>
    <t>Brączyk Krzysztof</t>
  </si>
  <si>
    <t>Zaworski Jacek</t>
  </si>
  <si>
    <t>Wodejko Artur</t>
  </si>
  <si>
    <t>Tarnowo Podgórne</t>
  </si>
  <si>
    <t>Gdynia</t>
  </si>
  <si>
    <t>Pobłocki Jan</t>
  </si>
  <si>
    <t>Sypniewska Hanna</t>
  </si>
  <si>
    <t>Gdańsk</t>
  </si>
  <si>
    <t>82.maraton</t>
  </si>
  <si>
    <t>81.maraton</t>
  </si>
  <si>
    <t>80.maraton</t>
  </si>
  <si>
    <t>79.maraton</t>
  </si>
  <si>
    <t>78.maraton</t>
  </si>
  <si>
    <t>77.maraton</t>
  </si>
  <si>
    <t>76.maraton</t>
  </si>
  <si>
    <t>75.maraton</t>
  </si>
  <si>
    <t>Kujatt Wojciech</t>
  </si>
  <si>
    <t>83.maraton</t>
  </si>
  <si>
    <t>84.maraton</t>
  </si>
  <si>
    <t>85.maraton</t>
  </si>
  <si>
    <t>86.maraton</t>
  </si>
  <si>
    <t>11.02.2017</t>
  </si>
  <si>
    <t>12.02.2017</t>
  </si>
  <si>
    <t>18.02.2017</t>
  </si>
  <si>
    <t>19.02.2017</t>
  </si>
  <si>
    <t>Milachowski Sebastian</t>
  </si>
  <si>
    <t>Słotwiński Damian</t>
  </si>
  <si>
    <t>Uników</t>
  </si>
  <si>
    <t>Koszarek Andrzej</t>
  </si>
  <si>
    <t>Koszarek Maciej</t>
  </si>
  <si>
    <t>Śrem</t>
  </si>
  <si>
    <t>Darowski Dariusz</t>
  </si>
  <si>
    <t>Górnowicz Andrzej</t>
  </si>
  <si>
    <t>Chojnice</t>
  </si>
  <si>
    <t>Cisek Mirosław</t>
  </si>
  <si>
    <t>Lasota Mirosław</t>
  </si>
  <si>
    <t>Wałcz</t>
  </si>
  <si>
    <t>Lasota Irena</t>
  </si>
  <si>
    <t>Fila Antoni</t>
  </si>
  <si>
    <t>Sztum</t>
  </si>
  <si>
    <t>Piaseczno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</si>
</sst>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0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Arial"/>
      <family val="2"/>
    </font>
    <font>
      <sz val="10"/>
      <color indexed="17"/>
      <name val="Arial Black"/>
      <family val="2"/>
    </font>
    <font>
      <b/>
      <sz val="20"/>
      <color indexed="17"/>
      <name val="Algerian"/>
      <family val="5"/>
    </font>
    <font>
      <b/>
      <sz val="8"/>
      <color indexed="12"/>
      <name val="Arial"/>
      <family val="2"/>
    </font>
    <font>
      <b/>
      <sz val="8"/>
      <color indexed="12"/>
      <name val="Verdana"/>
      <family val="2"/>
    </font>
    <font>
      <b/>
      <sz val="10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b/>
      <sz val="7"/>
      <color indexed="58"/>
      <name val="Verdana"/>
      <family val="2"/>
    </font>
    <font>
      <b/>
      <sz val="10"/>
      <color indexed="5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0" fontId="19" fillId="4" borderId="12" xfId="51" applyFont="1" applyFill="1" applyBorder="1" applyAlignment="1">
      <alignment vertical="center"/>
      <protection/>
    </xf>
    <xf numFmtId="0" fontId="19" fillId="4" borderId="13" xfId="51" applyFont="1" applyFill="1" applyBorder="1" applyAlignment="1">
      <alignment vertical="center"/>
      <protection/>
    </xf>
    <xf numFmtId="46" fontId="25" fillId="4" borderId="14" xfId="51" applyNumberFormat="1" applyFont="1" applyFill="1" applyBorder="1" applyAlignment="1">
      <alignment horizontal="center" vertical="center"/>
      <protection/>
    </xf>
    <xf numFmtId="172" fontId="25" fillId="4" borderId="14" xfId="51" applyNumberFormat="1" applyFont="1" applyFill="1" applyBorder="1" applyAlignment="1">
      <alignment horizontal="center" vertical="center"/>
      <protection/>
    </xf>
    <xf numFmtId="3" fontId="25" fillId="4" borderId="14" xfId="51" applyNumberFormat="1" applyFont="1" applyFill="1" applyBorder="1" applyAlignment="1">
      <alignment horizontal="center" vertical="center"/>
      <protection/>
    </xf>
    <xf numFmtId="45" fontId="25" fillId="4" borderId="15" xfId="51" applyNumberFormat="1" applyFont="1" applyFill="1" applyBorder="1" applyAlignment="1">
      <alignment horizontal="center" vertical="center"/>
      <protection/>
    </xf>
    <xf numFmtId="0" fontId="25" fillId="4" borderId="16" xfId="51" applyFont="1" applyFill="1" applyBorder="1" applyAlignment="1">
      <alignment horizontal="left" vertical="center"/>
      <protection/>
    </xf>
    <xf numFmtId="0" fontId="25" fillId="4" borderId="17" xfId="51" applyFont="1" applyFill="1" applyBorder="1" applyAlignment="1">
      <alignment horizontal="left" vertical="center"/>
      <protection/>
    </xf>
    <xf numFmtId="0" fontId="25" fillId="4" borderId="18" xfId="51" applyFont="1" applyFill="1" applyBorder="1" applyAlignment="1">
      <alignment horizontal="left"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0" fontId="20" fillId="4" borderId="20" xfId="0" applyFont="1" applyFill="1" applyBorder="1" applyAlignment="1">
      <alignment horizontal="center"/>
    </xf>
    <xf numFmtId="3" fontId="25" fillId="4" borderId="21" xfId="51" applyNumberFormat="1" applyFont="1" applyFill="1" applyBorder="1" applyAlignment="1">
      <alignment horizontal="center" vertical="center"/>
      <protection/>
    </xf>
    <xf numFmtId="172" fontId="25" fillId="4" borderId="21" xfId="51" applyNumberFormat="1" applyFont="1" applyFill="1" applyBorder="1" applyAlignment="1">
      <alignment horizontal="center" vertical="center"/>
      <protection/>
    </xf>
    <xf numFmtId="46" fontId="25" fillId="4" borderId="21" xfId="51" applyNumberFormat="1" applyFont="1" applyFill="1" applyBorder="1" applyAlignment="1">
      <alignment horizontal="center" vertical="center"/>
      <protection/>
    </xf>
    <xf numFmtId="0" fontId="19" fillId="4" borderId="22" xfId="51" applyFont="1" applyFill="1" applyBorder="1" applyAlignment="1">
      <alignment vertical="center"/>
      <protection/>
    </xf>
    <xf numFmtId="0" fontId="25" fillId="4" borderId="23" xfId="51" applyFont="1" applyFill="1" applyBorder="1" applyAlignment="1">
      <alignment horizontal="left" vertical="center"/>
      <protection/>
    </xf>
    <xf numFmtId="45" fontId="25" fillId="4" borderId="24" xfId="51" applyNumberFormat="1" applyFont="1" applyFill="1" applyBorder="1" applyAlignment="1">
      <alignment horizontal="center" vertical="center"/>
      <protection/>
    </xf>
    <xf numFmtId="0" fontId="30" fillId="24" borderId="25" xfId="0" applyFont="1" applyFill="1" applyBorder="1" applyAlignment="1">
      <alignment vertical="center"/>
    </xf>
    <xf numFmtId="0" fontId="27" fillId="24" borderId="26" xfId="0" applyFont="1" applyFill="1" applyBorder="1" applyAlignment="1">
      <alignment vertical="center"/>
    </xf>
    <xf numFmtId="0" fontId="30" fillId="24" borderId="26" xfId="0" applyFont="1" applyFill="1" applyBorder="1" applyAlignment="1">
      <alignment vertical="center"/>
    </xf>
    <xf numFmtId="46" fontId="26" fillId="4" borderId="27" xfId="51" applyNumberFormat="1" applyFont="1" applyFill="1" applyBorder="1" applyAlignment="1">
      <alignment horizontal="center" vertical="center"/>
      <protection/>
    </xf>
    <xf numFmtId="172" fontId="26" fillId="4" borderId="16" xfId="51" applyNumberFormat="1" applyFont="1" applyFill="1" applyBorder="1" applyAlignment="1">
      <alignment horizontal="center" vertical="center"/>
      <protection/>
    </xf>
    <xf numFmtId="172" fontId="26" fillId="4" borderId="28" xfId="51" applyNumberFormat="1" applyFont="1" applyFill="1" applyBorder="1" applyAlignment="1">
      <alignment horizontal="center" vertical="center"/>
      <protection/>
    </xf>
    <xf numFmtId="46" fontId="26" fillId="4" borderId="29" xfId="51" applyNumberFormat="1" applyFont="1" applyFill="1" applyBorder="1" applyAlignment="1">
      <alignment horizontal="center" vertical="center"/>
      <protection/>
    </xf>
    <xf numFmtId="172" fontId="26" fillId="4" borderId="29" xfId="51" applyNumberFormat="1" applyFont="1" applyFill="1" applyBorder="1" applyAlignment="1">
      <alignment horizontal="center" vertical="center"/>
      <protection/>
    </xf>
    <xf numFmtId="46" fontId="26" fillId="4" borderId="15" xfId="51" applyNumberFormat="1" applyFont="1" applyFill="1" applyBorder="1" applyAlignment="1">
      <alignment horizontal="center" vertical="center"/>
      <protection/>
    </xf>
    <xf numFmtId="172" fontId="26" fillId="4" borderId="19" xfId="51" applyNumberFormat="1" applyFont="1" applyFill="1" applyBorder="1" applyAlignment="1">
      <alignment horizontal="center" vertical="center"/>
      <protection/>
    </xf>
    <xf numFmtId="172" fontId="26" fillId="4" borderId="21" xfId="51" applyNumberFormat="1" applyFont="1" applyFill="1" applyBorder="1" applyAlignment="1">
      <alignment horizontal="center" vertical="center"/>
      <protection/>
    </xf>
    <xf numFmtId="46" fontId="26" fillId="4" borderId="21" xfId="51" applyNumberFormat="1" applyFont="1" applyFill="1" applyBorder="1" applyAlignment="1">
      <alignment horizontal="center" vertical="center"/>
      <protection/>
    </xf>
    <xf numFmtId="172" fontId="23" fillId="4" borderId="30" xfId="51" applyNumberFormat="1" applyFont="1" applyFill="1" applyBorder="1" applyAlignment="1">
      <alignment horizontal="center" vertical="center"/>
      <protection/>
    </xf>
    <xf numFmtId="172" fontId="23" fillId="4" borderId="28" xfId="51" applyNumberFormat="1" applyFont="1" applyFill="1" applyBorder="1" applyAlignment="1">
      <alignment horizontal="center" vertical="center"/>
      <protection/>
    </xf>
    <xf numFmtId="172" fontId="23" fillId="4" borderId="31" xfId="51" applyNumberFormat="1" applyFont="1" applyFill="1" applyBorder="1" applyAlignment="1">
      <alignment horizontal="center" vertical="center"/>
      <protection/>
    </xf>
    <xf numFmtId="172" fontId="23" fillId="4" borderId="32" xfId="51" applyNumberFormat="1" applyFont="1" applyFill="1" applyBorder="1" applyAlignment="1">
      <alignment horizontal="center" vertical="center"/>
      <protection/>
    </xf>
    <xf numFmtId="0" fontId="27" fillId="24" borderId="33" xfId="0" applyFont="1" applyFill="1" applyBorder="1" applyAlignment="1">
      <alignment vertical="center"/>
    </xf>
    <xf numFmtId="172" fontId="26" fillId="4" borderId="30" xfId="51" applyNumberFormat="1" applyFont="1" applyFill="1" applyBorder="1" applyAlignment="1">
      <alignment horizontal="center" vertical="center"/>
      <protection/>
    </xf>
    <xf numFmtId="172" fontId="23" fillId="4" borderId="34" xfId="51" applyNumberFormat="1" applyFont="1" applyFill="1" applyBorder="1" applyAlignment="1">
      <alignment horizontal="center" vertical="center"/>
      <protection/>
    </xf>
    <xf numFmtId="172" fontId="23" fillId="4" borderId="35" xfId="51" applyNumberFormat="1" applyFont="1" applyFill="1" applyBorder="1" applyAlignment="1">
      <alignment horizontal="center" vertical="center"/>
      <protection/>
    </xf>
    <xf numFmtId="46" fontId="26" fillId="4" borderId="36" xfId="51" applyNumberFormat="1" applyFont="1" applyFill="1" applyBorder="1" applyAlignment="1">
      <alignment horizontal="center" vertical="center"/>
      <protection/>
    </xf>
    <xf numFmtId="172" fontId="26" fillId="4" borderId="37" xfId="51" applyNumberFormat="1" applyFont="1" applyFill="1" applyBorder="1" applyAlignment="1">
      <alignment horizontal="center" vertical="center"/>
      <protection/>
    </xf>
    <xf numFmtId="172" fontId="26" fillId="4" borderId="38" xfId="51" applyNumberFormat="1" applyFont="1" applyFill="1" applyBorder="1" applyAlignment="1">
      <alignment horizontal="center" vertical="center"/>
      <protection/>
    </xf>
    <xf numFmtId="46" fontId="26" fillId="4" borderId="38" xfId="51" applyNumberFormat="1" applyFont="1" applyFill="1" applyBorder="1" applyAlignment="1">
      <alignment horizontal="center" vertical="center"/>
      <protection/>
    </xf>
    <xf numFmtId="0" fontId="32" fillId="24" borderId="39" xfId="0" applyFont="1" applyFill="1" applyBorder="1" applyAlignment="1">
      <alignment horizontal="center" vertical="center"/>
    </xf>
    <xf numFmtId="0" fontId="34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49" fontId="31" fillId="24" borderId="42" xfId="51" applyNumberFormat="1" applyFont="1" applyFill="1" applyBorder="1" applyAlignment="1">
      <alignment horizontal="center" vertical="center"/>
      <protection/>
    </xf>
    <xf numFmtId="49" fontId="31" fillId="24" borderId="43" xfId="51" applyNumberFormat="1" applyFont="1" applyFill="1" applyBorder="1" applyAlignment="1">
      <alignment horizontal="center" vertical="center"/>
      <protection/>
    </xf>
    <xf numFmtId="49" fontId="31" fillId="24" borderId="44" xfId="51" applyNumberFormat="1" applyFont="1" applyFill="1" applyBorder="1" applyAlignment="1">
      <alignment horizontal="center" vertical="center"/>
      <protection/>
    </xf>
    <xf numFmtId="49" fontId="31" fillId="24" borderId="19" xfId="51" applyNumberFormat="1" applyFont="1" applyFill="1" applyBorder="1" applyAlignment="1">
      <alignment horizontal="center" vertical="center"/>
      <protection/>
    </xf>
    <xf numFmtId="49" fontId="31" fillId="24" borderId="32" xfId="51" applyNumberFormat="1" applyFont="1" applyFill="1" applyBorder="1" applyAlignment="1">
      <alignment horizontal="center" vertical="center"/>
      <protection/>
    </xf>
    <xf numFmtId="0" fontId="33" fillId="24" borderId="33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172" fontId="26" fillId="4" borderId="45" xfId="51" applyNumberFormat="1" applyFont="1" applyFill="1" applyBorder="1" applyAlignment="1">
      <alignment horizontal="center" vertical="center"/>
      <protection/>
    </xf>
    <xf numFmtId="46" fontId="26" fillId="4" borderId="46" xfId="51" applyNumberFormat="1" applyFont="1" applyFill="1" applyBorder="1" applyAlignment="1">
      <alignment horizontal="center" vertical="center"/>
      <protection/>
    </xf>
    <xf numFmtId="172" fontId="26" fillId="4" borderId="31" xfId="51" applyNumberFormat="1" applyFont="1" applyFill="1" applyBorder="1" applyAlignment="1">
      <alignment horizontal="center" vertical="center"/>
      <protection/>
    </xf>
    <xf numFmtId="172" fontId="23" fillId="4" borderId="20" xfId="51" applyNumberFormat="1" applyFont="1" applyFill="1" applyBorder="1" applyAlignment="1">
      <alignment horizontal="center" vertical="center"/>
      <protection/>
    </xf>
    <xf numFmtId="172" fontId="23" fillId="4" borderId="47" xfId="51" applyNumberFormat="1" applyFont="1" applyFill="1" applyBorder="1" applyAlignment="1">
      <alignment horizontal="center" vertical="center"/>
      <protection/>
    </xf>
    <xf numFmtId="46" fontId="26" fillId="4" borderId="24" xfId="51" applyNumberFormat="1" applyFont="1" applyFill="1" applyBorder="1" applyAlignment="1">
      <alignment horizontal="center" vertical="center"/>
      <protection/>
    </xf>
    <xf numFmtId="172" fontId="26" fillId="4" borderId="23" xfId="51" applyNumberFormat="1" applyFont="1" applyFill="1" applyBorder="1" applyAlignment="1">
      <alignment horizontal="center" vertical="center"/>
      <protection/>
    </xf>
    <xf numFmtId="172" fontId="26" fillId="4" borderId="14" xfId="51" applyNumberFormat="1" applyFont="1" applyFill="1" applyBorder="1" applyAlignment="1">
      <alignment horizontal="center" vertical="center"/>
      <protection/>
    </xf>
    <xf numFmtId="46" fontId="26" fillId="4" borderId="14" xfId="51" applyNumberFormat="1" applyFont="1" applyFill="1" applyBorder="1" applyAlignment="1">
      <alignment horizontal="center" vertical="center"/>
      <protection/>
    </xf>
    <xf numFmtId="0" fontId="19" fillId="4" borderId="29" xfId="51" applyFont="1" applyFill="1" applyBorder="1" applyAlignment="1">
      <alignment vertical="center"/>
      <protection/>
    </xf>
    <xf numFmtId="3" fontId="25" fillId="4" borderId="29" xfId="51" applyNumberFormat="1" applyFont="1" applyFill="1" applyBorder="1" applyAlignment="1">
      <alignment horizontal="center" vertical="center"/>
      <protection/>
    </xf>
    <xf numFmtId="172" fontId="25" fillId="4" borderId="29" xfId="51" applyNumberFormat="1" applyFont="1" applyFill="1" applyBorder="1" applyAlignment="1">
      <alignment horizontal="center" vertical="center"/>
      <protection/>
    </xf>
    <xf numFmtId="46" fontId="25" fillId="4" borderId="29" xfId="51" applyNumberFormat="1" applyFont="1" applyFill="1" applyBorder="1" applyAlignment="1">
      <alignment horizontal="center" vertical="center"/>
      <protection/>
    </xf>
    <xf numFmtId="45" fontId="25" fillId="4" borderId="27" xfId="51" applyNumberFormat="1" applyFont="1" applyFill="1" applyBorder="1" applyAlignment="1">
      <alignment horizontal="center" vertical="center"/>
      <protection/>
    </xf>
    <xf numFmtId="0" fontId="20" fillId="4" borderId="31" xfId="0" applyFont="1" applyFill="1" applyBorder="1" applyAlignment="1">
      <alignment horizontal="center"/>
    </xf>
    <xf numFmtId="172" fontId="26" fillId="4" borderId="32" xfId="51" applyNumberFormat="1" applyFont="1" applyFill="1" applyBorder="1" applyAlignment="1">
      <alignment horizontal="center" vertical="center"/>
      <protection/>
    </xf>
    <xf numFmtId="0" fontId="35" fillId="24" borderId="31" xfId="0" applyFont="1" applyFill="1" applyBorder="1" applyAlignment="1">
      <alignment horizontal="center" vertical="center"/>
    </xf>
    <xf numFmtId="0" fontId="36" fillId="24" borderId="21" xfId="51" applyFont="1" applyFill="1" applyBorder="1" applyAlignment="1">
      <alignment horizontal="center" vertical="center"/>
      <protection/>
    </xf>
    <xf numFmtId="0" fontId="35" fillId="24" borderId="21" xfId="51" applyFont="1" applyFill="1" applyBorder="1" applyAlignment="1">
      <alignment horizontal="center" vertical="center"/>
      <protection/>
    </xf>
    <xf numFmtId="0" fontId="35" fillId="24" borderId="15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tabSelected="1" zoomScalePageLayoutView="0" workbookViewId="0" topLeftCell="A1">
      <pane xSplit="7" ySplit="3" topLeftCell="AT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8" sqref="D8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8.140625" style="0" customWidth="1"/>
    <col min="5" max="5" width="9.00390625" style="0" customWidth="1"/>
    <col min="6" max="6" width="10.140625" style="0" customWidth="1"/>
    <col min="8" max="9" width="13.7109375" style="0" hidden="1" customWidth="1"/>
    <col min="10" max="10" width="15.140625" style="0" customWidth="1"/>
    <col min="11" max="12" width="13.7109375" style="0" hidden="1" customWidth="1"/>
    <col min="13" max="13" width="13.140625" style="0" customWidth="1"/>
    <col min="14" max="15" width="13.7109375" style="0" hidden="1" customWidth="1"/>
    <col min="16" max="16" width="12.421875" style="0" customWidth="1"/>
    <col min="17" max="18" width="13.7109375" style="0" hidden="1" customWidth="1"/>
    <col min="19" max="19" width="12.421875" style="0" customWidth="1"/>
    <col min="20" max="20" width="10.7109375" style="0" hidden="1" customWidth="1"/>
    <col min="21" max="21" width="0" style="0" hidden="1" customWidth="1"/>
    <col min="22" max="22" width="12.7109375" style="0" customWidth="1"/>
    <col min="23" max="24" width="0" style="0" hidden="1" customWidth="1"/>
    <col min="25" max="25" width="12.7109375" style="0" customWidth="1"/>
    <col min="26" max="27" width="0" style="0" hidden="1" customWidth="1"/>
    <col min="28" max="28" width="12.7109375" style="0" customWidth="1"/>
    <col min="29" max="30" width="0" style="0" hidden="1" customWidth="1"/>
    <col min="31" max="31" width="12.7109375" style="0" customWidth="1"/>
    <col min="32" max="33" width="0" style="0" hidden="1" customWidth="1"/>
    <col min="34" max="34" width="12.7109375" style="0" customWidth="1"/>
    <col min="35" max="36" width="0" style="0" hidden="1" customWidth="1"/>
    <col min="37" max="37" width="12.7109375" style="0" customWidth="1"/>
    <col min="38" max="39" width="0" style="0" hidden="1" customWidth="1"/>
    <col min="40" max="40" width="12.7109375" style="0" customWidth="1"/>
    <col min="41" max="42" width="0" style="0" hidden="1" customWidth="1"/>
    <col min="43" max="43" width="12.7109375" style="0" customWidth="1"/>
    <col min="44" max="45" width="0" style="0" hidden="1" customWidth="1"/>
    <col min="46" max="46" width="12.7109375" style="0" customWidth="1"/>
    <col min="47" max="48" width="0" style="0" hidden="1" customWidth="1"/>
    <col min="49" max="49" width="12.7109375" style="0" customWidth="1"/>
    <col min="50" max="51" width="0" style="0" hidden="1" customWidth="1"/>
    <col min="52" max="52" width="12.7109375" style="0" customWidth="1"/>
    <col min="53" max="54" width="0" style="0" hidden="1" customWidth="1"/>
    <col min="55" max="55" width="12.7109375" style="0" customWidth="1"/>
  </cols>
  <sheetData>
    <row r="1" spans="1:55" ht="39" customHeight="1">
      <c r="A1" s="46" t="s">
        <v>49</v>
      </c>
      <c r="B1" s="47"/>
      <c r="C1" s="47"/>
      <c r="D1" s="47"/>
      <c r="E1" s="47"/>
      <c r="F1" s="47"/>
      <c r="G1" s="48"/>
      <c r="H1" s="20"/>
      <c r="I1" s="21"/>
      <c r="J1" s="45" t="s">
        <v>47</v>
      </c>
      <c r="K1" s="22"/>
      <c r="L1" s="21"/>
      <c r="M1" s="54" t="s">
        <v>48</v>
      </c>
      <c r="N1" s="54"/>
      <c r="O1" s="54"/>
      <c r="P1" s="54"/>
      <c r="Q1" s="54"/>
      <c r="R1" s="54"/>
      <c r="S1" s="55"/>
      <c r="T1" s="36"/>
      <c r="U1" s="36"/>
      <c r="V1" s="44" t="s">
        <v>81</v>
      </c>
      <c r="W1" s="36"/>
      <c r="X1" s="36"/>
      <c r="Y1" s="44" t="s">
        <v>80</v>
      </c>
      <c r="Z1" s="36"/>
      <c r="AA1" s="36"/>
      <c r="AB1" s="44" t="s">
        <v>79</v>
      </c>
      <c r="AC1" s="36"/>
      <c r="AD1" s="36"/>
      <c r="AE1" s="44" t="s">
        <v>78</v>
      </c>
      <c r="AF1" s="36"/>
      <c r="AG1" s="36"/>
      <c r="AH1" s="44" t="s">
        <v>77</v>
      </c>
      <c r="AI1" s="36"/>
      <c r="AJ1" s="36"/>
      <c r="AK1" s="44" t="s">
        <v>76</v>
      </c>
      <c r="AL1" s="36"/>
      <c r="AM1" s="36"/>
      <c r="AN1" s="44" t="s">
        <v>75</v>
      </c>
      <c r="AO1" s="36"/>
      <c r="AP1" s="36"/>
      <c r="AQ1" s="44" t="s">
        <v>74</v>
      </c>
      <c r="AR1" s="36"/>
      <c r="AS1" s="36"/>
      <c r="AT1" s="44" t="s">
        <v>83</v>
      </c>
      <c r="AU1" s="36"/>
      <c r="AV1" s="36"/>
      <c r="AW1" s="44" t="s">
        <v>84</v>
      </c>
      <c r="AX1" s="36"/>
      <c r="AY1" s="36"/>
      <c r="AZ1" s="44" t="s">
        <v>85</v>
      </c>
      <c r="BA1" s="36"/>
      <c r="BB1" s="36"/>
      <c r="BC1" s="44" t="s">
        <v>86</v>
      </c>
    </row>
    <row r="2" spans="1:55" ht="16.5" customHeight="1" thickBot="1">
      <c r="A2" s="72" t="s">
        <v>15</v>
      </c>
      <c r="B2" s="73" t="s">
        <v>21</v>
      </c>
      <c r="C2" s="73" t="s">
        <v>16</v>
      </c>
      <c r="D2" s="74" t="s">
        <v>18</v>
      </c>
      <c r="E2" s="74" t="s">
        <v>17</v>
      </c>
      <c r="F2" s="74" t="s">
        <v>19</v>
      </c>
      <c r="G2" s="75" t="s">
        <v>20</v>
      </c>
      <c r="H2" s="49" t="s">
        <v>22</v>
      </c>
      <c r="I2" s="50"/>
      <c r="J2" s="51"/>
      <c r="K2" s="50" t="s">
        <v>23</v>
      </c>
      <c r="L2" s="50"/>
      <c r="M2" s="52"/>
      <c r="N2" s="53" t="s">
        <v>24</v>
      </c>
      <c r="O2" s="50"/>
      <c r="P2" s="52"/>
      <c r="Q2" s="53" t="s">
        <v>25</v>
      </c>
      <c r="R2" s="50"/>
      <c r="S2" s="51"/>
      <c r="T2" s="53" t="s">
        <v>50</v>
      </c>
      <c r="U2" s="50"/>
      <c r="V2" s="51"/>
      <c r="W2" s="53" t="s">
        <v>51</v>
      </c>
      <c r="X2" s="50"/>
      <c r="Y2" s="51"/>
      <c r="Z2" s="53" t="s">
        <v>52</v>
      </c>
      <c r="AA2" s="50"/>
      <c r="AB2" s="51"/>
      <c r="AC2" s="53" t="s">
        <v>53</v>
      </c>
      <c r="AD2" s="50"/>
      <c r="AE2" s="51"/>
      <c r="AF2" s="53" t="s">
        <v>54</v>
      </c>
      <c r="AG2" s="50"/>
      <c r="AH2" s="51"/>
      <c r="AI2" s="53" t="s">
        <v>55</v>
      </c>
      <c r="AJ2" s="50"/>
      <c r="AK2" s="51"/>
      <c r="AL2" s="53" t="s">
        <v>56</v>
      </c>
      <c r="AM2" s="50"/>
      <c r="AN2" s="51"/>
      <c r="AO2" s="53" t="s">
        <v>57</v>
      </c>
      <c r="AP2" s="50"/>
      <c r="AQ2" s="51"/>
      <c r="AR2" s="53" t="s">
        <v>87</v>
      </c>
      <c r="AS2" s="50"/>
      <c r="AT2" s="51"/>
      <c r="AU2" s="53" t="s">
        <v>88</v>
      </c>
      <c r="AV2" s="50"/>
      <c r="AW2" s="51"/>
      <c r="AX2" s="53" t="s">
        <v>89</v>
      </c>
      <c r="AY2" s="50"/>
      <c r="AZ2" s="51"/>
      <c r="BA2" s="53" t="s">
        <v>90</v>
      </c>
      <c r="BB2" s="50"/>
      <c r="BC2" s="51"/>
    </row>
    <row r="3" spans="1:55" ht="15" customHeight="1">
      <c r="A3" s="13">
        <v>1</v>
      </c>
      <c r="B3" s="17" t="s">
        <v>1</v>
      </c>
      <c r="C3" s="18" t="s">
        <v>6</v>
      </c>
      <c r="D3" s="7">
        <f>SUM(I3,L3,O3,R3,U3,X3,AA3,AD3,AG3,AJ3,AM3,AP3,AS3,AV3,AY3,BB3)</f>
        <v>13</v>
      </c>
      <c r="E3" s="6">
        <f>SUM(H3,K3,N3,Q3,T3,W3,Z3,AC3,AF3,AI3,AL3,AO3,AR3,AU3,AX3,BA3)</f>
        <v>548.535</v>
      </c>
      <c r="F3" s="5">
        <f>SUM(J3,M3,P3,S3,V3,Y3,AB3,AE3,AH3,AK3,AN3,AQ3,AT3,AW3,AZ3,BC3)</f>
        <v>2.2345254629629627</v>
      </c>
      <c r="G3" s="19">
        <f>F3/E3</f>
        <v>0.004073624222634769</v>
      </c>
      <c r="H3" s="38">
        <v>42.195</v>
      </c>
      <c r="I3" s="39">
        <v>1</v>
      </c>
      <c r="J3" s="40">
        <v>0.1704050925925926</v>
      </c>
      <c r="K3" s="41">
        <v>42.195</v>
      </c>
      <c r="L3" s="42">
        <v>1</v>
      </c>
      <c r="M3" s="43">
        <v>0.17020833333333332</v>
      </c>
      <c r="N3" s="42"/>
      <c r="O3" s="42"/>
      <c r="P3" s="43"/>
      <c r="Q3" s="42">
        <v>42.195</v>
      </c>
      <c r="R3" s="42">
        <v>1</v>
      </c>
      <c r="S3" s="40">
        <v>0.18171296296296294</v>
      </c>
      <c r="T3" s="42"/>
      <c r="U3" s="42"/>
      <c r="V3" s="40"/>
      <c r="W3" s="42">
        <v>42.195</v>
      </c>
      <c r="X3" s="42">
        <v>1</v>
      </c>
      <c r="Y3" s="40">
        <v>0.17922453703703703</v>
      </c>
      <c r="Z3" s="42">
        <v>42.195</v>
      </c>
      <c r="AA3" s="42">
        <v>1</v>
      </c>
      <c r="AB3" s="40">
        <v>0.16828703703703704</v>
      </c>
      <c r="AC3" s="42">
        <v>42.195</v>
      </c>
      <c r="AD3" s="42">
        <v>1</v>
      </c>
      <c r="AE3" s="40">
        <v>0.1721527777777778</v>
      </c>
      <c r="AF3" s="42"/>
      <c r="AG3" s="42"/>
      <c r="AH3" s="40"/>
      <c r="AI3" s="42">
        <v>42.195</v>
      </c>
      <c r="AJ3" s="42">
        <v>1</v>
      </c>
      <c r="AK3" s="40">
        <v>0.17195601851851852</v>
      </c>
      <c r="AL3" s="42">
        <v>42.195</v>
      </c>
      <c r="AM3" s="42">
        <v>1</v>
      </c>
      <c r="AN3" s="40">
        <v>0.1636226851851852</v>
      </c>
      <c r="AO3" s="42">
        <v>42.195</v>
      </c>
      <c r="AP3" s="42">
        <v>1</v>
      </c>
      <c r="AQ3" s="40">
        <v>0.1779976851851852</v>
      </c>
      <c r="AR3" s="42">
        <v>42.195</v>
      </c>
      <c r="AS3" s="42">
        <v>1</v>
      </c>
      <c r="AT3" s="40">
        <v>0.1716087962962963</v>
      </c>
      <c r="AU3" s="42">
        <v>42.195</v>
      </c>
      <c r="AV3" s="42">
        <v>1</v>
      </c>
      <c r="AW3" s="40">
        <v>0.16832175925925927</v>
      </c>
      <c r="AX3" s="42">
        <v>42.195</v>
      </c>
      <c r="AY3" s="42">
        <v>1</v>
      </c>
      <c r="AZ3" s="40">
        <v>0.1657986111111111</v>
      </c>
      <c r="BA3" s="42">
        <v>42.195</v>
      </c>
      <c r="BB3" s="42">
        <v>1</v>
      </c>
      <c r="BC3" s="40">
        <v>0.17322916666666666</v>
      </c>
    </row>
    <row r="4" spans="1:55" ht="15" customHeight="1">
      <c r="A4" s="13">
        <v>2</v>
      </c>
      <c r="B4" s="1" t="s">
        <v>3</v>
      </c>
      <c r="C4" s="9" t="s">
        <v>4</v>
      </c>
      <c r="D4" s="7">
        <f>SUM(I4,L4,O4,R4,U4,X4,AA4,AD4,AG4,AJ4,AM4,AP4,AS4,AV4,AY4,BB4)</f>
        <v>13</v>
      </c>
      <c r="E4" s="6">
        <f>SUM(H4,K4,N4,Q4,T4,W4,Z4,AC4,AF4,AI4,AL4,AO4,AR4,AU4,AX4,BA4)</f>
        <v>548.535</v>
      </c>
      <c r="F4" s="5">
        <f>SUM(J4,M4,P4,S4,V4,Y4,AB4,AE4,AH4,AK4,AN4,AQ4,AT4,AW4,AZ4,BC4)</f>
        <v>2.4763657407407407</v>
      </c>
      <c r="G4" s="19">
        <f>F4/E4</f>
        <v>0.004514508173117013</v>
      </c>
      <c r="H4" s="32">
        <v>42.195</v>
      </c>
      <c r="I4" s="33">
        <v>1</v>
      </c>
      <c r="J4" s="23">
        <v>0.21284722222222222</v>
      </c>
      <c r="K4" s="24"/>
      <c r="L4" s="27"/>
      <c r="M4" s="26"/>
      <c r="N4" s="27">
        <v>42.195</v>
      </c>
      <c r="O4" s="27">
        <v>1</v>
      </c>
      <c r="P4" s="26">
        <v>0.2081712962962963</v>
      </c>
      <c r="Q4" s="27"/>
      <c r="R4" s="27"/>
      <c r="S4" s="23"/>
      <c r="T4" s="27">
        <v>42.195</v>
      </c>
      <c r="U4" s="27">
        <v>1</v>
      </c>
      <c r="V4" s="23">
        <v>0.2129861111111111</v>
      </c>
      <c r="W4" s="27">
        <v>42.195</v>
      </c>
      <c r="X4" s="27">
        <v>1</v>
      </c>
      <c r="Y4" s="23">
        <v>0.1779976851851852</v>
      </c>
      <c r="Z4" s="27">
        <v>42.195</v>
      </c>
      <c r="AA4" s="27">
        <v>1</v>
      </c>
      <c r="AB4" s="23">
        <v>0.16730324074074074</v>
      </c>
      <c r="AC4" s="27">
        <v>42.195</v>
      </c>
      <c r="AD4" s="27">
        <v>1</v>
      </c>
      <c r="AE4" s="23">
        <v>0.18378472222222222</v>
      </c>
      <c r="AF4" s="27">
        <v>42.195</v>
      </c>
      <c r="AG4" s="27">
        <v>1</v>
      </c>
      <c r="AH4" s="23">
        <v>0.19614583333333332</v>
      </c>
      <c r="AI4" s="27">
        <v>42.195</v>
      </c>
      <c r="AJ4" s="27">
        <v>1</v>
      </c>
      <c r="AK4" s="23">
        <v>0.18550925925925923</v>
      </c>
      <c r="AL4" s="27">
        <v>42.195</v>
      </c>
      <c r="AM4" s="27">
        <v>1</v>
      </c>
      <c r="AN4" s="23">
        <v>0.18344907407407407</v>
      </c>
      <c r="AO4" s="27"/>
      <c r="AP4" s="27"/>
      <c r="AQ4" s="23"/>
      <c r="AR4" s="27">
        <v>42.195</v>
      </c>
      <c r="AS4" s="27">
        <v>1</v>
      </c>
      <c r="AT4" s="23">
        <v>0.1698611111111111</v>
      </c>
      <c r="AU4" s="27">
        <v>42.195</v>
      </c>
      <c r="AV4" s="27">
        <v>1</v>
      </c>
      <c r="AW4" s="23">
        <v>0.19681712962962963</v>
      </c>
      <c r="AX4" s="27">
        <v>42.195</v>
      </c>
      <c r="AY4" s="27">
        <v>1</v>
      </c>
      <c r="AZ4" s="23">
        <v>0.19746527777777778</v>
      </c>
      <c r="BA4" s="27">
        <v>42.195</v>
      </c>
      <c r="BB4" s="27">
        <v>1</v>
      </c>
      <c r="BC4" s="23">
        <v>0.1840277777777778</v>
      </c>
    </row>
    <row r="5" spans="1:55" ht="15" customHeight="1">
      <c r="A5" s="13">
        <v>3</v>
      </c>
      <c r="B5" s="1" t="s">
        <v>9</v>
      </c>
      <c r="C5" s="9" t="s">
        <v>10</v>
      </c>
      <c r="D5" s="7">
        <f>SUM(I5,L5,O5,R5,U5,X5,AA5,AD5,AG5,AJ5,AM5,AP5,AS5,AV5,AY5,BB5)</f>
        <v>9</v>
      </c>
      <c r="E5" s="6">
        <f>SUM(H5,K5,N5,Q5,T5,W5,Z5,AC5,AF5,AI5,AL5,AO5,AR5,AU5,AX5,BA5)</f>
        <v>379.755</v>
      </c>
      <c r="F5" s="5">
        <f>SUM(J5,M5,P5,S5,V5,Y5,AB5,AE5,AH5,AK5,AN5,AQ5,AT5,AW5,AZ5,BC5)</f>
        <v>1.728923611111111</v>
      </c>
      <c r="G5" s="19">
        <f>F5/E5</f>
        <v>0.004552734292138645</v>
      </c>
      <c r="H5" s="32"/>
      <c r="I5" s="33"/>
      <c r="J5" s="23"/>
      <c r="K5" s="24">
        <v>42.195</v>
      </c>
      <c r="L5" s="27">
        <v>1</v>
      </c>
      <c r="M5" s="26">
        <v>0.18891203703703704</v>
      </c>
      <c r="N5" s="27">
        <v>42.195</v>
      </c>
      <c r="O5" s="27">
        <v>1</v>
      </c>
      <c r="P5" s="26">
        <v>0.20305555555555554</v>
      </c>
      <c r="Q5" s="27"/>
      <c r="R5" s="27"/>
      <c r="S5" s="23"/>
      <c r="T5" s="27"/>
      <c r="U5" s="27"/>
      <c r="V5" s="23"/>
      <c r="W5" s="27">
        <v>42.195</v>
      </c>
      <c r="X5" s="27">
        <v>1</v>
      </c>
      <c r="Y5" s="23">
        <v>0.1779976851851852</v>
      </c>
      <c r="Z5" s="27">
        <v>42.195</v>
      </c>
      <c r="AA5" s="27">
        <v>1</v>
      </c>
      <c r="AB5" s="23">
        <v>0.17112268518518517</v>
      </c>
      <c r="AC5" s="27">
        <v>42.195</v>
      </c>
      <c r="AD5" s="27">
        <v>1</v>
      </c>
      <c r="AE5" s="23">
        <v>0.18555555555555556</v>
      </c>
      <c r="AF5" s="27"/>
      <c r="AG5" s="27"/>
      <c r="AH5" s="23"/>
      <c r="AI5" s="27"/>
      <c r="AJ5" s="27"/>
      <c r="AK5" s="23"/>
      <c r="AL5" s="27">
        <v>42.195</v>
      </c>
      <c r="AM5" s="27">
        <v>1</v>
      </c>
      <c r="AN5" s="23">
        <v>0.18344907407407407</v>
      </c>
      <c r="AO5" s="27"/>
      <c r="AP5" s="27"/>
      <c r="AQ5" s="23"/>
      <c r="AR5" s="27">
        <v>42.195</v>
      </c>
      <c r="AS5" s="27">
        <v>1</v>
      </c>
      <c r="AT5" s="23">
        <v>0.21846064814814814</v>
      </c>
      <c r="AU5" s="27"/>
      <c r="AV5" s="27"/>
      <c r="AW5" s="23"/>
      <c r="AX5" s="27">
        <v>42.195</v>
      </c>
      <c r="AY5" s="27">
        <v>1</v>
      </c>
      <c r="AZ5" s="23">
        <v>0.1973148148148148</v>
      </c>
      <c r="BA5" s="27">
        <v>42.195</v>
      </c>
      <c r="BB5" s="27">
        <v>1</v>
      </c>
      <c r="BC5" s="23">
        <v>0.20305555555555554</v>
      </c>
    </row>
    <row r="6" spans="1:55" ht="15" customHeight="1">
      <c r="A6" s="13">
        <v>4</v>
      </c>
      <c r="B6" s="1" t="s">
        <v>12</v>
      </c>
      <c r="C6" s="9" t="s">
        <v>14</v>
      </c>
      <c r="D6" s="7">
        <f>SUM(I6,L6,O6,R6,U6,X6,AA6,AD6,AG6,AJ6,AM6,AP6,AS6,AV6,AY6,BB6)</f>
        <v>6</v>
      </c>
      <c r="E6" s="6">
        <f>SUM(H6,K6,N6,Q6,T6,W6,Z6,AC6,AF6,AI6,AL6,AO6,AR6,AU6,AX6,BA6)</f>
        <v>253.17</v>
      </c>
      <c r="F6" s="5">
        <f>SUM(J6,M6,P6,S6,V6,Y6,AB6,AE6,AH6,AK6,AN6,AQ6,AT6,AW6,AZ6,BC6)</f>
        <v>1.0304282407407408</v>
      </c>
      <c r="G6" s="19">
        <f>F6/E6</f>
        <v>0.004070104043688987</v>
      </c>
      <c r="H6" s="32"/>
      <c r="I6" s="33"/>
      <c r="J6" s="23"/>
      <c r="K6" s="24"/>
      <c r="L6" s="27"/>
      <c r="M6" s="26"/>
      <c r="N6" s="27"/>
      <c r="O6" s="27"/>
      <c r="P6" s="26"/>
      <c r="Q6" s="27">
        <v>42.195</v>
      </c>
      <c r="R6" s="27">
        <v>1</v>
      </c>
      <c r="S6" s="23">
        <v>0.17578703703703702</v>
      </c>
      <c r="T6" s="27"/>
      <c r="U6" s="27"/>
      <c r="V6" s="23"/>
      <c r="W6" s="27"/>
      <c r="X6" s="27"/>
      <c r="Y6" s="23"/>
      <c r="Z6" s="27"/>
      <c r="AA6" s="27"/>
      <c r="AB6" s="23"/>
      <c r="AC6" s="27">
        <v>42.195</v>
      </c>
      <c r="AD6" s="27">
        <v>1</v>
      </c>
      <c r="AE6" s="23">
        <v>0.17804398148148148</v>
      </c>
      <c r="AF6" s="27"/>
      <c r="AG6" s="27"/>
      <c r="AH6" s="23"/>
      <c r="AI6" s="27">
        <v>42.195</v>
      </c>
      <c r="AJ6" s="27">
        <v>1</v>
      </c>
      <c r="AK6" s="23">
        <v>0.15916666666666668</v>
      </c>
      <c r="AL6" s="27"/>
      <c r="AM6" s="27"/>
      <c r="AN6" s="23"/>
      <c r="AO6" s="27">
        <v>42.195</v>
      </c>
      <c r="AP6" s="27">
        <v>1</v>
      </c>
      <c r="AQ6" s="23">
        <v>0.17055555555555557</v>
      </c>
      <c r="AR6" s="27"/>
      <c r="AS6" s="27"/>
      <c r="AT6" s="23"/>
      <c r="AU6" s="27">
        <v>42.195</v>
      </c>
      <c r="AV6" s="27">
        <v>1</v>
      </c>
      <c r="AW6" s="23">
        <v>0.17954861111111112</v>
      </c>
      <c r="AX6" s="27"/>
      <c r="AY6" s="27"/>
      <c r="AZ6" s="23"/>
      <c r="BA6" s="27">
        <v>42.195</v>
      </c>
      <c r="BB6" s="27">
        <v>1</v>
      </c>
      <c r="BC6" s="23">
        <v>0.16732638888888887</v>
      </c>
    </row>
    <row r="7" spans="1:55" ht="15" customHeight="1">
      <c r="A7" s="13">
        <v>5</v>
      </c>
      <c r="B7" s="1" t="s">
        <v>13</v>
      </c>
      <c r="C7" s="9" t="s">
        <v>14</v>
      </c>
      <c r="D7" s="7">
        <f>SUM(I7,L7,O7,R7,U7,X7,AA7,AD7,AG7,AJ7,AM7,AP7,AS7,AV7,AY7,BB7)</f>
        <v>6</v>
      </c>
      <c r="E7" s="6">
        <f>SUM(H7,K7,N7,Q7,T7,W7,Z7,AC7,AF7,AI7,AL7,AO7,AR7,AU7,AX7,BA7)</f>
        <v>253.17</v>
      </c>
      <c r="F7" s="5">
        <f>SUM(J7,M7,P7,S7,V7,Y7,AB7,AE7,AH7,AK7,AN7,AQ7,AT7,AW7,AZ7,BC7)</f>
        <v>1.0652893518518518</v>
      </c>
      <c r="G7" s="19">
        <f>F7/E7</f>
        <v>0.004207802472061666</v>
      </c>
      <c r="H7" s="32"/>
      <c r="I7" s="33"/>
      <c r="J7" s="23"/>
      <c r="K7" s="24"/>
      <c r="L7" s="27"/>
      <c r="M7" s="26"/>
      <c r="N7" s="27"/>
      <c r="O7" s="27"/>
      <c r="P7" s="26"/>
      <c r="Q7" s="27">
        <v>42.195</v>
      </c>
      <c r="R7" s="27">
        <v>1</v>
      </c>
      <c r="S7" s="23">
        <v>0.21059027777777775</v>
      </c>
      <c r="T7" s="27"/>
      <c r="U7" s="27"/>
      <c r="V7" s="23"/>
      <c r="W7" s="27"/>
      <c r="X7" s="27"/>
      <c r="Y7" s="23"/>
      <c r="Z7" s="27"/>
      <c r="AA7" s="27"/>
      <c r="AB7" s="23"/>
      <c r="AC7" s="27">
        <v>42.195</v>
      </c>
      <c r="AD7" s="27">
        <v>1</v>
      </c>
      <c r="AE7" s="23">
        <v>0.18055555555555555</v>
      </c>
      <c r="AF7" s="27"/>
      <c r="AG7" s="27"/>
      <c r="AH7" s="23"/>
      <c r="AI7" s="27">
        <v>42.195</v>
      </c>
      <c r="AJ7" s="27">
        <v>1</v>
      </c>
      <c r="AK7" s="23">
        <v>0.15671296296296297</v>
      </c>
      <c r="AL7" s="27"/>
      <c r="AM7" s="27"/>
      <c r="AN7" s="23"/>
      <c r="AO7" s="27">
        <v>42.195</v>
      </c>
      <c r="AP7" s="27">
        <v>1</v>
      </c>
      <c r="AQ7" s="23">
        <v>0.17055555555555557</v>
      </c>
      <c r="AR7" s="27"/>
      <c r="AS7" s="27"/>
      <c r="AT7" s="23"/>
      <c r="AU7" s="27">
        <v>42.195</v>
      </c>
      <c r="AV7" s="27">
        <v>1</v>
      </c>
      <c r="AW7" s="23">
        <v>0.17954861111111112</v>
      </c>
      <c r="AX7" s="27"/>
      <c r="AY7" s="27"/>
      <c r="AZ7" s="23"/>
      <c r="BA7" s="27">
        <v>42.195</v>
      </c>
      <c r="BB7" s="27">
        <v>1</v>
      </c>
      <c r="BC7" s="23">
        <v>0.16732638888888887</v>
      </c>
    </row>
    <row r="8" spans="1:55" ht="15" customHeight="1">
      <c r="A8" s="13">
        <v>6</v>
      </c>
      <c r="B8" s="1" t="s">
        <v>28</v>
      </c>
      <c r="C8" s="11" t="s">
        <v>11</v>
      </c>
      <c r="D8" s="7">
        <f>SUM(I8,L8,O8,R8,U8,X8,AA8,AD8,AG8,AJ8,AM8,AP8,AS8,AV8,AY8,BB8)</f>
        <v>6</v>
      </c>
      <c r="E8" s="6">
        <f>SUM(H8,K8,N8,Q8,T8,W8,Z8,AC8,AF8,AI8,AL8,AO8,AR8,AU8,AX8,BA8)</f>
        <v>253.17</v>
      </c>
      <c r="F8" s="5">
        <f>SUM(J8,M8,P8,S8,V8,Y8,AB8,AE8,AH8,AK8,AN8,AQ8,AT8,AW8,AZ8,BC8)</f>
        <v>1.1439583333333332</v>
      </c>
      <c r="G8" s="19">
        <f>F8/E8</f>
        <v>0.004518538268093902</v>
      </c>
      <c r="H8" s="32">
        <v>42.195</v>
      </c>
      <c r="I8" s="33">
        <v>1</v>
      </c>
      <c r="J8" s="23">
        <v>0.2050925925925926</v>
      </c>
      <c r="K8" s="24">
        <v>42.195</v>
      </c>
      <c r="L8" s="25">
        <v>1</v>
      </c>
      <c r="M8" s="26">
        <v>0.1878472222222222</v>
      </c>
      <c r="N8" s="27">
        <v>42.195</v>
      </c>
      <c r="O8" s="27">
        <v>1</v>
      </c>
      <c r="P8" s="26">
        <v>0.1951388888888889</v>
      </c>
      <c r="Q8" s="27"/>
      <c r="R8" s="27"/>
      <c r="S8" s="23"/>
      <c r="T8" s="27"/>
      <c r="U8" s="27"/>
      <c r="V8" s="23"/>
      <c r="W8" s="27"/>
      <c r="X8" s="27"/>
      <c r="Y8" s="23"/>
      <c r="Z8" s="27">
        <v>42.195</v>
      </c>
      <c r="AA8" s="27">
        <v>1</v>
      </c>
      <c r="AB8" s="23">
        <v>0.1951388888888889</v>
      </c>
      <c r="AC8" s="27">
        <v>42.195</v>
      </c>
      <c r="AD8" s="27">
        <v>1</v>
      </c>
      <c r="AE8" s="23">
        <v>0.18552083333333333</v>
      </c>
      <c r="AF8" s="27"/>
      <c r="AG8" s="27"/>
      <c r="AH8" s="23"/>
      <c r="AI8" s="27"/>
      <c r="AJ8" s="27"/>
      <c r="AK8" s="23"/>
      <c r="AL8" s="27"/>
      <c r="AM8" s="27"/>
      <c r="AN8" s="23"/>
      <c r="AO8" s="27"/>
      <c r="AP8" s="27"/>
      <c r="AQ8" s="23"/>
      <c r="AR8" s="27"/>
      <c r="AS8" s="27"/>
      <c r="AT8" s="23"/>
      <c r="AU8" s="27">
        <v>42.195</v>
      </c>
      <c r="AV8" s="27">
        <v>1</v>
      </c>
      <c r="AW8" s="23">
        <v>0.17521990740740742</v>
      </c>
      <c r="AX8" s="27"/>
      <c r="AY8" s="27"/>
      <c r="AZ8" s="23"/>
      <c r="BA8" s="27"/>
      <c r="BB8" s="27"/>
      <c r="BC8" s="23"/>
    </row>
    <row r="9" spans="1:55" ht="15" customHeight="1">
      <c r="A9" s="13">
        <v>7</v>
      </c>
      <c r="B9" s="1" t="s">
        <v>2</v>
      </c>
      <c r="C9" s="9" t="s">
        <v>5</v>
      </c>
      <c r="D9" s="7">
        <f>SUM(I9,L9,O9,R9,U9,X9,AA9,AD9,AG9,AJ9,AM9,AP9,AS9,AV9,AY9,BB9)</f>
        <v>6</v>
      </c>
      <c r="E9" s="6">
        <f>SUM(H9,K9,N9,Q9,T9,W9,Z9,AC9,AF9,AI9,AL9,AO9,AR9,AU9,AX9,BA9)</f>
        <v>253.17</v>
      </c>
      <c r="F9" s="5">
        <f>SUM(J9,M9,P9,S9,V9,Y9,AB9,AE9,AH9,AK9,AN9,AQ9,AT9,AW9,AZ9,BC9)</f>
        <v>1.1846412037037037</v>
      </c>
      <c r="G9" s="19">
        <f>F9/E9</f>
        <v>0.004679232151138381</v>
      </c>
      <c r="H9" s="32"/>
      <c r="I9" s="33"/>
      <c r="J9" s="23"/>
      <c r="K9" s="24"/>
      <c r="L9" s="27"/>
      <c r="M9" s="26"/>
      <c r="N9" s="27">
        <v>42.195</v>
      </c>
      <c r="O9" s="27">
        <v>1</v>
      </c>
      <c r="P9" s="26">
        <v>0.1953587962962963</v>
      </c>
      <c r="Q9" s="27"/>
      <c r="R9" s="27"/>
      <c r="S9" s="23"/>
      <c r="T9" s="27"/>
      <c r="U9" s="27"/>
      <c r="V9" s="23"/>
      <c r="W9" s="27"/>
      <c r="X9" s="27"/>
      <c r="Y9" s="23"/>
      <c r="Z9" s="27"/>
      <c r="AA9" s="27"/>
      <c r="AB9" s="23"/>
      <c r="AC9" s="27"/>
      <c r="AD9" s="27"/>
      <c r="AE9" s="23"/>
      <c r="AF9" s="27"/>
      <c r="AG9" s="27"/>
      <c r="AH9" s="23"/>
      <c r="AI9" s="27">
        <v>42.195</v>
      </c>
      <c r="AJ9" s="27">
        <v>1</v>
      </c>
      <c r="AK9" s="23">
        <v>0.1997685185185185</v>
      </c>
      <c r="AL9" s="27">
        <v>42.195</v>
      </c>
      <c r="AM9" s="27">
        <v>1</v>
      </c>
      <c r="AN9" s="23">
        <v>0.19615740740740742</v>
      </c>
      <c r="AO9" s="27"/>
      <c r="AP9" s="27"/>
      <c r="AQ9" s="23"/>
      <c r="AR9" s="27">
        <v>42.195</v>
      </c>
      <c r="AS9" s="27">
        <v>1</v>
      </c>
      <c r="AT9" s="23">
        <v>0.19215277777777776</v>
      </c>
      <c r="AU9" s="27">
        <v>42.195</v>
      </c>
      <c r="AV9" s="27">
        <v>1</v>
      </c>
      <c r="AW9" s="23">
        <v>0.19738425925925926</v>
      </c>
      <c r="AX9" s="27">
        <v>42.195</v>
      </c>
      <c r="AY9" s="27">
        <v>1</v>
      </c>
      <c r="AZ9" s="23">
        <v>0.20381944444444444</v>
      </c>
      <c r="BA9" s="27"/>
      <c r="BB9" s="27"/>
      <c r="BC9" s="23"/>
    </row>
    <row r="10" spans="1:55" ht="15" customHeight="1">
      <c r="A10" s="13">
        <v>8</v>
      </c>
      <c r="B10" s="1" t="s">
        <v>26</v>
      </c>
      <c r="C10" s="9" t="s">
        <v>27</v>
      </c>
      <c r="D10" s="7">
        <f>SUM(I10,L10,O10,R10,U10,X10,AA10,AD10,AG10,AJ10,AM10,AP10,AS10,AV10,AY10,BB10)</f>
        <v>5</v>
      </c>
      <c r="E10" s="6">
        <f>SUM(H10,K10,N10,Q10,T10,W10,Z10,AC10,AF10,AI10,AL10,AO10,AR10,AU10,AX10,BA10)</f>
        <v>210.975</v>
      </c>
      <c r="F10" s="5">
        <f>SUM(J10,M10,P10,S10,V10,Y10,AB10,AE10,AH10,AK10,AN10,AQ10,AT10,AW10,AZ10,BC10)</f>
        <v>0.9791898148148147</v>
      </c>
      <c r="G10" s="19">
        <f>F10/E10</f>
        <v>0.004641259935133616</v>
      </c>
      <c r="H10" s="32"/>
      <c r="I10" s="33"/>
      <c r="J10" s="23"/>
      <c r="K10" s="24">
        <v>42.195</v>
      </c>
      <c r="L10" s="25">
        <v>1</v>
      </c>
      <c r="M10" s="26">
        <v>0.192337962962963</v>
      </c>
      <c r="N10" s="27">
        <v>42.195</v>
      </c>
      <c r="O10" s="27">
        <v>1</v>
      </c>
      <c r="P10" s="26">
        <v>0.20623842592592592</v>
      </c>
      <c r="Q10" s="27">
        <v>42.195</v>
      </c>
      <c r="R10" s="25">
        <v>1</v>
      </c>
      <c r="S10" s="23">
        <v>0.21059027777777775</v>
      </c>
      <c r="T10" s="27"/>
      <c r="U10" s="25"/>
      <c r="V10" s="23"/>
      <c r="W10" s="27"/>
      <c r="X10" s="25"/>
      <c r="Y10" s="23"/>
      <c r="Z10" s="27"/>
      <c r="AA10" s="25"/>
      <c r="AB10" s="23"/>
      <c r="AC10" s="27"/>
      <c r="AD10" s="25"/>
      <c r="AE10" s="23"/>
      <c r="AF10" s="27"/>
      <c r="AG10" s="25"/>
      <c r="AH10" s="23"/>
      <c r="AI10" s="27"/>
      <c r="AJ10" s="25"/>
      <c r="AK10" s="23"/>
      <c r="AL10" s="27"/>
      <c r="AM10" s="25"/>
      <c r="AN10" s="23"/>
      <c r="AO10" s="27"/>
      <c r="AP10" s="25"/>
      <c r="AQ10" s="23"/>
      <c r="AR10" s="27"/>
      <c r="AS10" s="25"/>
      <c r="AT10" s="23"/>
      <c r="AU10" s="27"/>
      <c r="AV10" s="25"/>
      <c r="AW10" s="23"/>
      <c r="AX10" s="27">
        <v>42.195</v>
      </c>
      <c r="AY10" s="27">
        <v>1</v>
      </c>
      <c r="AZ10" s="23">
        <v>0.18925925925925924</v>
      </c>
      <c r="BA10" s="27">
        <v>42.195</v>
      </c>
      <c r="BB10" s="27">
        <v>1</v>
      </c>
      <c r="BC10" s="23">
        <v>0.18076388888888886</v>
      </c>
    </row>
    <row r="11" spans="1:55" ht="15" customHeight="1">
      <c r="A11" s="13">
        <v>9</v>
      </c>
      <c r="B11" s="1" t="s">
        <v>37</v>
      </c>
      <c r="C11" s="9" t="s">
        <v>38</v>
      </c>
      <c r="D11" s="7">
        <f>SUM(I11,L11,O11,R11,U11,X11,AA11,AD11,AG11,AJ11,AM11,AP11,AS11,AV11,AY11,BB11)</f>
        <v>5</v>
      </c>
      <c r="E11" s="6">
        <f>SUM(H11,K11,N11,Q11,T11,W11,Z11,AC11,AF11,AI11,AL11,AO11,AR11,AU11,AX11,BA11)</f>
        <v>210.975</v>
      </c>
      <c r="F11" s="5">
        <f>SUM(J11,M11,P11,S11,V11,Y11,AB11,AE11,AH11,AK11,AN11,AQ11,AT11,AW11,AZ11,BC11)</f>
        <v>1.2514120370370372</v>
      </c>
      <c r="G11" s="19">
        <f>F11/E11</f>
        <v>0.005931565526896728</v>
      </c>
      <c r="H11" s="32"/>
      <c r="I11" s="33"/>
      <c r="J11" s="23"/>
      <c r="K11" s="24">
        <v>42.195</v>
      </c>
      <c r="L11" s="25">
        <v>1</v>
      </c>
      <c r="M11" s="26">
        <v>0.2347222222222222</v>
      </c>
      <c r="N11" s="27">
        <v>42.195</v>
      </c>
      <c r="O11" s="27">
        <v>1</v>
      </c>
      <c r="P11" s="26">
        <v>0.2604166666666667</v>
      </c>
      <c r="Q11" s="27">
        <v>42.195</v>
      </c>
      <c r="R11" s="25">
        <v>1</v>
      </c>
      <c r="S11" s="23">
        <v>0.25416666666666665</v>
      </c>
      <c r="T11" s="27"/>
      <c r="U11" s="25"/>
      <c r="V11" s="23"/>
      <c r="W11" s="27"/>
      <c r="X11" s="25"/>
      <c r="Y11" s="23"/>
      <c r="Z11" s="27"/>
      <c r="AA11" s="25"/>
      <c r="AB11" s="23"/>
      <c r="AC11" s="27"/>
      <c r="AD11" s="25"/>
      <c r="AE11" s="23"/>
      <c r="AF11" s="27">
        <v>42.195</v>
      </c>
      <c r="AG11" s="25">
        <v>1</v>
      </c>
      <c r="AH11" s="23">
        <v>0.2555555555555556</v>
      </c>
      <c r="AI11" s="27"/>
      <c r="AJ11" s="25"/>
      <c r="AK11" s="23"/>
      <c r="AL11" s="27"/>
      <c r="AM11" s="25"/>
      <c r="AN11" s="23"/>
      <c r="AO11" s="27"/>
      <c r="AP11" s="25"/>
      <c r="AQ11" s="23"/>
      <c r="AR11" s="27"/>
      <c r="AS11" s="25"/>
      <c r="AT11" s="23"/>
      <c r="AU11" s="27"/>
      <c r="AV11" s="25"/>
      <c r="AW11" s="23"/>
      <c r="AX11" s="27">
        <v>42.195</v>
      </c>
      <c r="AY11" s="27">
        <v>1</v>
      </c>
      <c r="AZ11" s="23">
        <v>0.2465509259259259</v>
      </c>
      <c r="BA11" s="27"/>
      <c r="BB11" s="25"/>
      <c r="BC11" s="23"/>
    </row>
    <row r="12" spans="1:55" ht="15" customHeight="1">
      <c r="A12" s="13">
        <v>10</v>
      </c>
      <c r="B12" s="2" t="s">
        <v>35</v>
      </c>
      <c r="C12" s="10" t="s">
        <v>36</v>
      </c>
      <c r="D12" s="7">
        <f>SUM(I12,L12,O12,R12,U12,X12,AA12,AD12,AG12,AJ12,AM12,AP12,AS12,AV12,AY12,BB12)</f>
        <v>4</v>
      </c>
      <c r="E12" s="6">
        <f>SUM(H12,K12,N12,Q12,T12,W12,Z12,AC12,AF12,AI12,AL12,AO12,AR12,AU12,AX12,BA12)</f>
        <v>168.78</v>
      </c>
      <c r="F12" s="5">
        <f>SUM(J12,M12,P12,S12,V12,Y12,AB12,AE12,AH12,AK12,AN12,AQ12,AT12,AW12,AZ12,BC12)</f>
        <v>0.7067361111111111</v>
      </c>
      <c r="G12" s="19">
        <f>F12/E12</f>
        <v>0.004187321430922568</v>
      </c>
      <c r="H12" s="32">
        <v>42.195</v>
      </c>
      <c r="I12" s="33">
        <v>1</v>
      </c>
      <c r="J12" s="23">
        <v>0.17101851851851854</v>
      </c>
      <c r="K12" s="24"/>
      <c r="L12" s="27"/>
      <c r="M12" s="26"/>
      <c r="N12" s="27"/>
      <c r="O12" s="27"/>
      <c r="P12" s="26"/>
      <c r="Q12" s="27"/>
      <c r="R12" s="27"/>
      <c r="S12" s="23"/>
      <c r="T12" s="27"/>
      <c r="U12" s="27"/>
      <c r="V12" s="23"/>
      <c r="W12" s="27"/>
      <c r="X12" s="27"/>
      <c r="Y12" s="23"/>
      <c r="Z12" s="27"/>
      <c r="AA12" s="27"/>
      <c r="AB12" s="23"/>
      <c r="AC12" s="27">
        <v>42.195</v>
      </c>
      <c r="AD12" s="27">
        <v>1</v>
      </c>
      <c r="AE12" s="23">
        <v>0.18055555555555555</v>
      </c>
      <c r="AF12" s="27"/>
      <c r="AG12" s="27"/>
      <c r="AH12" s="23"/>
      <c r="AI12" s="27"/>
      <c r="AJ12" s="27"/>
      <c r="AK12" s="23"/>
      <c r="AL12" s="27">
        <v>42.195</v>
      </c>
      <c r="AM12" s="27">
        <v>1</v>
      </c>
      <c r="AN12" s="23">
        <v>0.19015046296296298</v>
      </c>
      <c r="AO12" s="27"/>
      <c r="AP12" s="27"/>
      <c r="AQ12" s="23"/>
      <c r="AR12" s="27"/>
      <c r="AS12" s="27"/>
      <c r="AT12" s="23"/>
      <c r="AU12" s="27"/>
      <c r="AV12" s="27"/>
      <c r="AW12" s="23"/>
      <c r="AX12" s="37">
        <v>42.195</v>
      </c>
      <c r="AY12" s="27">
        <v>1</v>
      </c>
      <c r="AZ12" s="23">
        <v>0.16501157407407407</v>
      </c>
      <c r="BA12" s="27"/>
      <c r="BB12" s="27"/>
      <c r="BC12" s="23"/>
    </row>
    <row r="13" spans="1:55" ht="15" customHeight="1">
      <c r="A13" s="13">
        <v>11</v>
      </c>
      <c r="B13" s="3" t="s">
        <v>60</v>
      </c>
      <c r="C13" s="11" t="s">
        <v>61</v>
      </c>
      <c r="D13" s="7">
        <f>SUM(I13,L13,O13,R13,U13,X13,AA13,AD13,AG13,AJ13,AM13,AP13,AS13,AV13,AY13,BB13)</f>
        <v>4</v>
      </c>
      <c r="E13" s="6">
        <f>SUM(H13,K13,N13,Q13,T13,W13,Z13,AC13,AF13,AI13,AL13,AO13,AR13,AU13,AX13,BA13)</f>
        <v>168.78</v>
      </c>
      <c r="F13" s="5">
        <f>SUM(J13,M13,P13,S13,V13,Y13,AB13,AE13,AH13,AK13,AN13,AQ13,AT13,AW13,AZ13,BC13)</f>
        <v>0.7196759259259259</v>
      </c>
      <c r="G13" s="19">
        <f>F13/E13</f>
        <v>0.004263988185365126</v>
      </c>
      <c r="H13" s="32"/>
      <c r="I13" s="33"/>
      <c r="J13" s="23"/>
      <c r="K13" s="24"/>
      <c r="L13" s="27"/>
      <c r="M13" s="26"/>
      <c r="N13" s="27"/>
      <c r="O13" s="27"/>
      <c r="P13" s="26"/>
      <c r="Q13" s="27"/>
      <c r="R13" s="27"/>
      <c r="S13" s="23"/>
      <c r="T13" s="27"/>
      <c r="U13" s="27"/>
      <c r="V13" s="23"/>
      <c r="W13" s="27"/>
      <c r="X13" s="27"/>
      <c r="Y13" s="23"/>
      <c r="Z13" s="27">
        <v>42.195</v>
      </c>
      <c r="AA13" s="27">
        <v>1</v>
      </c>
      <c r="AB13" s="23">
        <v>0.17662037037037037</v>
      </c>
      <c r="AC13" s="27">
        <v>42.195</v>
      </c>
      <c r="AD13" s="27">
        <v>1</v>
      </c>
      <c r="AE13" s="23">
        <v>0.18378472222222222</v>
      </c>
      <c r="AF13" s="27"/>
      <c r="AG13" s="27"/>
      <c r="AH13" s="23"/>
      <c r="AI13" s="27"/>
      <c r="AJ13" s="27"/>
      <c r="AK13" s="23"/>
      <c r="AL13" s="27"/>
      <c r="AM13" s="27"/>
      <c r="AN13" s="23"/>
      <c r="AO13" s="27"/>
      <c r="AP13" s="27"/>
      <c r="AQ13" s="23"/>
      <c r="AR13" s="27"/>
      <c r="AS13" s="27"/>
      <c r="AT13" s="23"/>
      <c r="AU13" s="27"/>
      <c r="AV13" s="27"/>
      <c r="AW13" s="23"/>
      <c r="AX13" s="27">
        <v>42.195</v>
      </c>
      <c r="AY13" s="27">
        <v>1</v>
      </c>
      <c r="AZ13" s="23">
        <v>0.17524305555555555</v>
      </c>
      <c r="BA13" s="27">
        <v>42.195</v>
      </c>
      <c r="BB13" s="27">
        <v>1</v>
      </c>
      <c r="BC13" s="23">
        <v>0.1840277777777778</v>
      </c>
    </row>
    <row r="14" spans="1:55" ht="15" customHeight="1">
      <c r="A14" s="13">
        <v>12</v>
      </c>
      <c r="B14" s="1" t="s">
        <v>66</v>
      </c>
      <c r="C14" s="11" t="s">
        <v>11</v>
      </c>
      <c r="D14" s="7">
        <f>SUM(I14,L14,O14,R14,U14,X14,AA14,AD14,AG14,AJ14,AM14,AP14,AS14,AV14,AY14,BB14)</f>
        <v>3</v>
      </c>
      <c r="E14" s="6">
        <f>SUM(H14,K14,N14,Q14,T14,W14,Z14,AC14,AF14,AI14,AL14,AO14,AR14,AU14,AX14,BA14)</f>
        <v>126.58500000000001</v>
      </c>
      <c r="F14" s="5">
        <f>SUM(J14,M14,P14,S14,V14,Y14,AB14,AE14,AH14,AK14,AN14,AQ14,AT14,AW14,AZ14,BC14)</f>
        <v>0.43049768518518516</v>
      </c>
      <c r="G14" s="19">
        <f>F14/E14</f>
        <v>0.0034008585945031807</v>
      </c>
      <c r="H14" s="32"/>
      <c r="I14" s="33"/>
      <c r="J14" s="23"/>
      <c r="K14" s="24"/>
      <c r="L14" s="27"/>
      <c r="M14" s="26"/>
      <c r="N14" s="27"/>
      <c r="O14" s="27"/>
      <c r="P14" s="26"/>
      <c r="Q14" s="27"/>
      <c r="R14" s="27"/>
      <c r="S14" s="23"/>
      <c r="T14" s="27"/>
      <c r="U14" s="27"/>
      <c r="V14" s="23"/>
      <c r="W14" s="27"/>
      <c r="X14" s="27"/>
      <c r="Y14" s="23"/>
      <c r="Z14" s="27"/>
      <c r="AA14" s="27"/>
      <c r="AB14" s="23"/>
      <c r="AC14" s="27">
        <v>42.195</v>
      </c>
      <c r="AD14" s="27">
        <v>1</v>
      </c>
      <c r="AE14" s="23">
        <v>0.14234953703703704</v>
      </c>
      <c r="AF14" s="27"/>
      <c r="AG14" s="27"/>
      <c r="AH14" s="23"/>
      <c r="AI14" s="27">
        <v>42.195</v>
      </c>
      <c r="AJ14" s="27">
        <v>1</v>
      </c>
      <c r="AK14" s="23">
        <v>0.14025462962962962</v>
      </c>
      <c r="AL14" s="27"/>
      <c r="AM14" s="27"/>
      <c r="AN14" s="23"/>
      <c r="AO14" s="27"/>
      <c r="AP14" s="27"/>
      <c r="AQ14" s="23"/>
      <c r="AR14" s="27">
        <v>42.195</v>
      </c>
      <c r="AS14" s="27">
        <v>1</v>
      </c>
      <c r="AT14" s="23">
        <v>0.14789351851851854</v>
      </c>
      <c r="AU14" s="27"/>
      <c r="AV14" s="27"/>
      <c r="AW14" s="23"/>
      <c r="AX14" s="27"/>
      <c r="AY14" s="27"/>
      <c r="AZ14" s="23"/>
      <c r="BA14" s="27"/>
      <c r="BB14" s="27"/>
      <c r="BC14" s="23"/>
    </row>
    <row r="15" spans="1:55" ht="15" customHeight="1">
      <c r="A15" s="13">
        <v>13</v>
      </c>
      <c r="B15" s="1" t="s">
        <v>43</v>
      </c>
      <c r="C15" s="11" t="s">
        <v>11</v>
      </c>
      <c r="D15" s="7">
        <f>SUM(I15,L15,O15,R15,U15,X15,AA15,AD15,AG15,AJ15,AM15,AP15,AS15,AV15,AY15,BB15)</f>
        <v>3</v>
      </c>
      <c r="E15" s="6">
        <f>SUM(H15,K15,N15,Q15,T15,W15,Z15,AC15,AF15,AI15,AL15,AO15,AR15,AU15,AX15,BA15)</f>
        <v>126.58500000000001</v>
      </c>
      <c r="F15" s="5">
        <f>SUM(J15,M15,P15,S15,V15,Y15,AB15,AE15,AH15,AK15,AN15,AQ15,AT15,AW15,AZ15,BC15)</f>
        <v>0.4983564814814815</v>
      </c>
      <c r="G15" s="19">
        <f>F15/E15</f>
        <v>0.00393693155967517</v>
      </c>
      <c r="H15" s="32"/>
      <c r="I15" s="33"/>
      <c r="J15" s="23"/>
      <c r="K15" s="24">
        <v>42.195</v>
      </c>
      <c r="L15" s="27">
        <v>1</v>
      </c>
      <c r="M15" s="26">
        <v>0.16447916666666665</v>
      </c>
      <c r="N15" s="27"/>
      <c r="O15" s="27"/>
      <c r="P15" s="26"/>
      <c r="Q15" s="27"/>
      <c r="R15" s="27"/>
      <c r="S15" s="23"/>
      <c r="T15" s="27"/>
      <c r="U15" s="27"/>
      <c r="V15" s="23"/>
      <c r="W15" s="27"/>
      <c r="X15" s="27"/>
      <c r="Y15" s="23"/>
      <c r="Z15" s="27"/>
      <c r="AA15" s="27"/>
      <c r="AB15" s="23"/>
      <c r="AC15" s="27"/>
      <c r="AD15" s="27"/>
      <c r="AE15" s="23"/>
      <c r="AF15" s="27"/>
      <c r="AG15" s="27"/>
      <c r="AH15" s="23"/>
      <c r="AI15" s="27"/>
      <c r="AJ15" s="27"/>
      <c r="AK15" s="23"/>
      <c r="AL15" s="27">
        <v>42.195</v>
      </c>
      <c r="AM15" s="27">
        <v>1</v>
      </c>
      <c r="AN15" s="23">
        <v>0.17361111111111113</v>
      </c>
      <c r="AO15" s="27"/>
      <c r="AP15" s="27"/>
      <c r="AQ15" s="23"/>
      <c r="AR15" s="27"/>
      <c r="AS15" s="27"/>
      <c r="AT15" s="23"/>
      <c r="AU15" s="27"/>
      <c r="AV15" s="27"/>
      <c r="AW15" s="23"/>
      <c r="AX15" s="37">
        <v>42.195</v>
      </c>
      <c r="AY15" s="27">
        <v>1</v>
      </c>
      <c r="AZ15" s="23">
        <v>0.1602662037037037</v>
      </c>
      <c r="BA15" s="27"/>
      <c r="BB15" s="27"/>
      <c r="BC15" s="23"/>
    </row>
    <row r="16" spans="1:55" ht="15" customHeight="1">
      <c r="A16" s="13">
        <v>14</v>
      </c>
      <c r="B16" s="1" t="s">
        <v>0</v>
      </c>
      <c r="C16" s="9" t="s">
        <v>6</v>
      </c>
      <c r="D16" s="7">
        <f>SUM(I16,L16,O16,R16,U16,X16,AA16,AD16,AG16,AJ16,AM16,AP16,AS16,AV16,AY16,BB16)</f>
        <v>3</v>
      </c>
      <c r="E16" s="6">
        <f>SUM(H16,K16,N16,Q16,T16,W16,Z16,AC16,AF16,AI16,AL16,AO16,AR16,AU16,AX16,BA16)</f>
        <v>126.58500000000001</v>
      </c>
      <c r="F16" s="5">
        <f>SUM(J16,M16,P16,S16,V16,Y16,AB16,AE16,AH16,AK16,AN16,AQ16,AT16,AW16,AZ16,BC16)</f>
        <v>0.5966435185185185</v>
      </c>
      <c r="G16" s="19">
        <f>F16/E16</f>
        <v>0.0047133824585734365</v>
      </c>
      <c r="H16" s="32">
        <v>42.195</v>
      </c>
      <c r="I16" s="33">
        <v>1</v>
      </c>
      <c r="J16" s="23">
        <v>0.2053125</v>
      </c>
      <c r="K16" s="24">
        <v>42.195</v>
      </c>
      <c r="L16" s="27">
        <v>1</v>
      </c>
      <c r="M16" s="26">
        <v>0.1941550925925926</v>
      </c>
      <c r="N16" s="27"/>
      <c r="O16" s="27"/>
      <c r="P16" s="26"/>
      <c r="Q16" s="27"/>
      <c r="R16" s="27"/>
      <c r="S16" s="23"/>
      <c r="T16" s="27"/>
      <c r="U16" s="27"/>
      <c r="V16" s="23"/>
      <c r="W16" s="27"/>
      <c r="X16" s="27"/>
      <c r="Y16" s="23"/>
      <c r="Z16" s="27">
        <v>42.195</v>
      </c>
      <c r="AA16" s="27">
        <v>1</v>
      </c>
      <c r="AB16" s="23">
        <v>0.19717592592592592</v>
      </c>
      <c r="AC16" s="27"/>
      <c r="AD16" s="27"/>
      <c r="AE16" s="23"/>
      <c r="AF16" s="27"/>
      <c r="AG16" s="27"/>
      <c r="AH16" s="23"/>
      <c r="AI16" s="27"/>
      <c r="AJ16" s="27"/>
      <c r="AK16" s="23"/>
      <c r="AL16" s="27"/>
      <c r="AM16" s="27"/>
      <c r="AN16" s="23"/>
      <c r="AO16" s="27"/>
      <c r="AP16" s="27"/>
      <c r="AQ16" s="23"/>
      <c r="AR16" s="27"/>
      <c r="AS16" s="27"/>
      <c r="AT16" s="23"/>
      <c r="AU16" s="27"/>
      <c r="AV16" s="27"/>
      <c r="AW16" s="23"/>
      <c r="AX16" s="27"/>
      <c r="AY16" s="27"/>
      <c r="AZ16" s="23"/>
      <c r="BA16" s="27"/>
      <c r="BB16" s="27"/>
      <c r="BC16" s="23"/>
    </row>
    <row r="17" spans="1:55" ht="15" customHeight="1">
      <c r="A17" s="13">
        <v>15</v>
      </c>
      <c r="B17" s="1" t="s">
        <v>97</v>
      </c>
      <c r="C17" s="9" t="s">
        <v>27</v>
      </c>
      <c r="D17" s="7">
        <f>SUM(I17,L17,O17,R17,U17,X17,AA17,AD17,AG17,AJ17,AM17,AP17,AS17,AV17,AY17,BB17)</f>
        <v>2</v>
      </c>
      <c r="E17" s="6">
        <f>SUM(H17,K17,N17,Q17,T17,W17,Z17,AC17,AF17,AI17,AL17,AO17,AR17,AU17,AX17,BA17)</f>
        <v>84.39</v>
      </c>
      <c r="F17" s="5">
        <f>SUM(J17,M17,P17,S17,V17,Y17,AB17,AE17,AH17,AK17,AN17,AQ17,AT17,AW17,AZ17,BC17)</f>
        <v>0.3171180555555555</v>
      </c>
      <c r="G17" s="19">
        <f>F17/E17</f>
        <v>0.0037577681663177567</v>
      </c>
      <c r="H17" s="32"/>
      <c r="I17" s="33"/>
      <c r="J17" s="23"/>
      <c r="K17" s="24"/>
      <c r="L17" s="25"/>
      <c r="M17" s="26"/>
      <c r="N17" s="27"/>
      <c r="O17" s="27"/>
      <c r="P17" s="26"/>
      <c r="Q17" s="27"/>
      <c r="R17" s="27"/>
      <c r="S17" s="23"/>
      <c r="T17" s="27"/>
      <c r="U17" s="27"/>
      <c r="V17" s="23"/>
      <c r="W17" s="27"/>
      <c r="X17" s="27"/>
      <c r="Y17" s="23"/>
      <c r="Z17" s="27"/>
      <c r="AA17" s="27"/>
      <c r="AB17" s="23"/>
      <c r="AC17" s="27"/>
      <c r="AD17" s="27"/>
      <c r="AE17" s="23"/>
      <c r="AF17" s="27"/>
      <c r="AG17" s="27"/>
      <c r="AH17" s="23"/>
      <c r="AI17" s="27"/>
      <c r="AJ17" s="27"/>
      <c r="AK17" s="23"/>
      <c r="AL17" s="27"/>
      <c r="AM17" s="27"/>
      <c r="AN17" s="23"/>
      <c r="AO17" s="27"/>
      <c r="AP17" s="27"/>
      <c r="AQ17" s="23"/>
      <c r="AR17" s="27"/>
      <c r="AS17" s="27"/>
      <c r="AT17" s="23"/>
      <c r="AU17" s="27"/>
      <c r="AV17" s="27"/>
      <c r="AW17" s="23"/>
      <c r="AX17" s="37">
        <v>42.195</v>
      </c>
      <c r="AY17" s="27">
        <v>1</v>
      </c>
      <c r="AZ17" s="23">
        <v>0.1640046296296296</v>
      </c>
      <c r="BA17" s="37">
        <v>42.195</v>
      </c>
      <c r="BB17" s="27">
        <v>1</v>
      </c>
      <c r="BC17" s="23">
        <v>0.15311342592592592</v>
      </c>
    </row>
    <row r="18" spans="1:55" ht="15" customHeight="1">
      <c r="A18" s="13">
        <v>16</v>
      </c>
      <c r="B18" s="1" t="s">
        <v>31</v>
      </c>
      <c r="C18" s="9" t="s">
        <v>32</v>
      </c>
      <c r="D18" s="7">
        <f>SUM(I18,L18,O18,R18,U18,X18,AA18,AD18,AG18,AJ18,AM18,AP18,AS18,AV18,AY18,BB18)</f>
        <v>2</v>
      </c>
      <c r="E18" s="6">
        <f>SUM(H18,K18,N18,Q18,T18,W18,Z18,AC18,AF18,AI18,AL18,AO18,AR18,AU18,AX18,BA18)</f>
        <v>84.39</v>
      </c>
      <c r="F18" s="5">
        <f>SUM(J18,M18,P18,S18,V18,Y18,AB18,AE18,AH18,AK18,AN18,AQ18,AT18,AW18,AZ18,BC18)</f>
        <v>0.33674768518518516</v>
      </c>
      <c r="G18" s="19">
        <f>F18/E18</f>
        <v>0.003990374276397502</v>
      </c>
      <c r="H18" s="32">
        <v>42.195</v>
      </c>
      <c r="I18" s="33">
        <v>1</v>
      </c>
      <c r="J18" s="23">
        <v>0.16924768518518518</v>
      </c>
      <c r="K18" s="24"/>
      <c r="L18" s="27"/>
      <c r="M18" s="26"/>
      <c r="N18" s="27"/>
      <c r="O18" s="27"/>
      <c r="P18" s="26"/>
      <c r="Q18" s="27"/>
      <c r="R18" s="27"/>
      <c r="S18" s="23"/>
      <c r="T18" s="27"/>
      <c r="U18" s="27"/>
      <c r="V18" s="23"/>
      <c r="W18" s="27"/>
      <c r="X18" s="27"/>
      <c r="Y18" s="23"/>
      <c r="Z18" s="27">
        <v>42.195</v>
      </c>
      <c r="AA18" s="27">
        <v>1</v>
      </c>
      <c r="AB18" s="23">
        <v>0.1675</v>
      </c>
      <c r="AC18" s="27"/>
      <c r="AD18" s="27"/>
      <c r="AE18" s="23"/>
      <c r="AF18" s="27"/>
      <c r="AG18" s="27"/>
      <c r="AH18" s="23"/>
      <c r="AI18" s="27"/>
      <c r="AJ18" s="27"/>
      <c r="AK18" s="23"/>
      <c r="AL18" s="27"/>
      <c r="AM18" s="27"/>
      <c r="AN18" s="23"/>
      <c r="AO18" s="27"/>
      <c r="AP18" s="27"/>
      <c r="AQ18" s="23"/>
      <c r="AR18" s="27"/>
      <c r="AS18" s="27"/>
      <c r="AT18" s="23"/>
      <c r="AU18" s="27"/>
      <c r="AV18" s="27"/>
      <c r="AW18" s="23"/>
      <c r="AX18" s="56"/>
      <c r="AY18" s="56"/>
      <c r="AZ18" s="57"/>
      <c r="BA18" s="27"/>
      <c r="BB18" s="27"/>
      <c r="BC18" s="23"/>
    </row>
    <row r="19" spans="1:55" ht="15" customHeight="1">
      <c r="A19" s="13">
        <v>17</v>
      </c>
      <c r="B19" s="1" t="s">
        <v>92</v>
      </c>
      <c r="C19" s="9" t="s">
        <v>93</v>
      </c>
      <c r="D19" s="7">
        <f>SUM(I19,L19,O19,R19,U19,X19,AA19,AD19,AG19,AJ19,AM19,AP19,AS19,AV19,AY19,BB19)</f>
        <v>2</v>
      </c>
      <c r="E19" s="6">
        <f>SUM(H19,K19,N19,Q19,T19,W19,Z19,AC19,AF19,AI19,AL19,AO19,AR19,AU19,AX19,BA19)</f>
        <v>84.39</v>
      </c>
      <c r="F19" s="5">
        <f>SUM(J19,M19,P19,S19,V19,Y19,AB19,AE19,AH19,AK19,AN19,AQ19,AT19,AW19,AZ19,BC19)</f>
        <v>0.34903935185185186</v>
      </c>
      <c r="G19" s="19">
        <f>F19/E19</f>
        <v>0.004136027394855455</v>
      </c>
      <c r="H19" s="32"/>
      <c r="I19" s="33"/>
      <c r="J19" s="23"/>
      <c r="K19" s="24"/>
      <c r="L19" s="25"/>
      <c r="M19" s="26"/>
      <c r="N19" s="27"/>
      <c r="O19" s="27"/>
      <c r="P19" s="26"/>
      <c r="Q19" s="27"/>
      <c r="R19" s="27"/>
      <c r="S19" s="23"/>
      <c r="T19" s="27"/>
      <c r="U19" s="27"/>
      <c r="V19" s="23"/>
      <c r="W19" s="27"/>
      <c r="X19" s="27"/>
      <c r="Y19" s="23"/>
      <c r="Z19" s="27"/>
      <c r="AA19" s="27"/>
      <c r="AB19" s="23"/>
      <c r="AC19" s="27"/>
      <c r="AD19" s="27"/>
      <c r="AE19" s="23"/>
      <c r="AF19" s="27"/>
      <c r="AG19" s="27"/>
      <c r="AH19" s="23"/>
      <c r="AI19" s="27"/>
      <c r="AJ19" s="27"/>
      <c r="AK19" s="23"/>
      <c r="AL19" s="27"/>
      <c r="AM19" s="27"/>
      <c r="AN19" s="23"/>
      <c r="AO19" s="27"/>
      <c r="AP19" s="27"/>
      <c r="AQ19" s="23"/>
      <c r="AR19" s="27"/>
      <c r="AS19" s="27"/>
      <c r="AT19" s="23"/>
      <c r="AU19" s="27"/>
      <c r="AV19" s="27"/>
      <c r="AW19" s="23"/>
      <c r="AX19" s="37">
        <v>42.195</v>
      </c>
      <c r="AY19" s="27">
        <v>1</v>
      </c>
      <c r="AZ19" s="23">
        <v>0.16501157407407407</v>
      </c>
      <c r="BA19" s="37">
        <v>42.195</v>
      </c>
      <c r="BB19" s="27">
        <v>1</v>
      </c>
      <c r="BC19" s="23">
        <v>0.1840277777777778</v>
      </c>
    </row>
    <row r="20" spans="1:55" ht="15" customHeight="1">
      <c r="A20" s="13">
        <v>18</v>
      </c>
      <c r="B20" s="1" t="s">
        <v>33</v>
      </c>
      <c r="C20" s="9" t="s">
        <v>34</v>
      </c>
      <c r="D20" s="7">
        <f>SUM(I20,L20,O20,R20,U20,X20,AA20,AD20,AG20,AJ20,AM20,AP20,AS20,AV20,AY20,BB20)</f>
        <v>2</v>
      </c>
      <c r="E20" s="6">
        <f>SUM(H20,K20,N20,Q20,T20,W20,Z20,AC20,AF20,AI20,AL20,AO20,AR20,AU20,AX20,BA20)</f>
        <v>84.39</v>
      </c>
      <c r="F20" s="5">
        <f>SUM(J20,M20,P20,S20,V20,Y20,AB20,AE20,AH20,AK20,AN20,AQ20,AT20,AW20,AZ20,BC20)</f>
        <v>0.35329861111111116</v>
      </c>
      <c r="G20" s="19">
        <f>F20/E20</f>
        <v>0.0041864985319482306</v>
      </c>
      <c r="H20" s="32">
        <v>42.195</v>
      </c>
      <c r="I20" s="33">
        <v>1</v>
      </c>
      <c r="J20" s="23">
        <v>0.17304398148148148</v>
      </c>
      <c r="K20" s="24"/>
      <c r="L20" s="27"/>
      <c r="M20" s="26"/>
      <c r="N20" s="27"/>
      <c r="O20" s="27"/>
      <c r="P20" s="26"/>
      <c r="Q20" s="27"/>
      <c r="R20" s="27"/>
      <c r="S20" s="23"/>
      <c r="T20" s="27"/>
      <c r="U20" s="27"/>
      <c r="V20" s="23"/>
      <c r="W20" s="27"/>
      <c r="X20" s="27"/>
      <c r="Y20" s="23"/>
      <c r="Z20" s="27">
        <v>42.195</v>
      </c>
      <c r="AA20" s="27">
        <v>1</v>
      </c>
      <c r="AB20" s="23">
        <v>0.18025462962962965</v>
      </c>
      <c r="AC20" s="27"/>
      <c r="AD20" s="27"/>
      <c r="AE20" s="23"/>
      <c r="AF20" s="27"/>
      <c r="AG20" s="27"/>
      <c r="AH20" s="23"/>
      <c r="AI20" s="27"/>
      <c r="AJ20" s="27"/>
      <c r="AK20" s="23"/>
      <c r="AL20" s="27"/>
      <c r="AM20" s="27"/>
      <c r="AN20" s="23"/>
      <c r="AO20" s="27"/>
      <c r="AP20" s="27"/>
      <c r="AQ20" s="23"/>
      <c r="AR20" s="27"/>
      <c r="AS20" s="27"/>
      <c r="AT20" s="23"/>
      <c r="AU20" s="27"/>
      <c r="AV20" s="27"/>
      <c r="AW20" s="23"/>
      <c r="AX20" s="27"/>
      <c r="AY20" s="27"/>
      <c r="AZ20" s="23"/>
      <c r="BA20" s="27"/>
      <c r="BB20" s="27"/>
      <c r="BC20" s="23"/>
    </row>
    <row r="21" spans="1:55" ht="15" customHeight="1">
      <c r="A21" s="13">
        <v>19</v>
      </c>
      <c r="B21" s="1" t="s">
        <v>100</v>
      </c>
      <c r="C21" s="9" t="s">
        <v>106</v>
      </c>
      <c r="D21" s="7">
        <f>SUM(I21,L21,O21,R21,U21,X21,AA21,AD21,AG21,AJ21,AM21,AP21,AS21,AV21,AY21,BB21)</f>
        <v>2</v>
      </c>
      <c r="E21" s="6">
        <f>SUM(H21,K21,N21,Q21,T21,W21,Z21,AC21,AF21,AI21,AL21,AO21,AR21,AU21,AX21,BA21)</f>
        <v>84.39</v>
      </c>
      <c r="F21" s="5">
        <f>SUM(J21,M21,P21,S21,V21,Y21,AB21,AE21,AH21,AK21,AN21,AQ21,AT21,AW21,AZ21,BC21)</f>
        <v>0.3542129629629629</v>
      </c>
      <c r="G21" s="19">
        <f>F21/E21</f>
        <v>0.004197333368443689</v>
      </c>
      <c r="H21" s="32"/>
      <c r="I21" s="33"/>
      <c r="J21" s="23"/>
      <c r="K21" s="24"/>
      <c r="L21" s="25"/>
      <c r="M21" s="26"/>
      <c r="N21" s="27"/>
      <c r="O21" s="27"/>
      <c r="P21" s="26"/>
      <c r="Q21" s="27"/>
      <c r="R21" s="27"/>
      <c r="S21" s="23"/>
      <c r="T21" s="27"/>
      <c r="U21" s="27"/>
      <c r="V21" s="23"/>
      <c r="W21" s="27"/>
      <c r="X21" s="27"/>
      <c r="Y21" s="23"/>
      <c r="Z21" s="27"/>
      <c r="AA21" s="27"/>
      <c r="AB21" s="23"/>
      <c r="AC21" s="27"/>
      <c r="AD21" s="27"/>
      <c r="AE21" s="23"/>
      <c r="AF21" s="27"/>
      <c r="AG21" s="27"/>
      <c r="AH21" s="23"/>
      <c r="AI21" s="27"/>
      <c r="AJ21" s="27"/>
      <c r="AK21" s="23"/>
      <c r="AL21" s="27"/>
      <c r="AM21" s="27"/>
      <c r="AN21" s="23"/>
      <c r="AO21" s="27"/>
      <c r="AP21" s="27"/>
      <c r="AQ21" s="23"/>
      <c r="AR21" s="27"/>
      <c r="AS21" s="27"/>
      <c r="AT21" s="23"/>
      <c r="AU21" s="27"/>
      <c r="AV21" s="27"/>
      <c r="AW21" s="23"/>
      <c r="AX21" s="37">
        <v>42.195</v>
      </c>
      <c r="AY21" s="27">
        <v>1</v>
      </c>
      <c r="AZ21" s="23">
        <v>0.18170138888888887</v>
      </c>
      <c r="BA21" s="37">
        <v>42.195</v>
      </c>
      <c r="BB21" s="27">
        <v>1</v>
      </c>
      <c r="BC21" s="23">
        <v>0.17251157407407405</v>
      </c>
    </row>
    <row r="22" spans="1:55" ht="15" customHeight="1">
      <c r="A22" s="13">
        <v>20</v>
      </c>
      <c r="B22" s="1" t="s">
        <v>64</v>
      </c>
      <c r="C22" s="9" t="s">
        <v>65</v>
      </c>
      <c r="D22" s="7">
        <f>SUM(I22,L22,O22,R22,U22,X22,AA22,AD22,AG22,AJ22,AM22,AP22,AS22,AV22,AY22,BB22)</f>
        <v>2</v>
      </c>
      <c r="E22" s="6">
        <f>SUM(H22,K22,N22,Q22,T22,W22,Z22,AC22,AF22,AI22,AL22,AO22,AR22,AU22,AX22,BA22)</f>
        <v>84.39</v>
      </c>
      <c r="F22" s="5">
        <f>SUM(J22,M22,P22,S22,V22,Y22,AB22,AE22,AH22,AK22,AN22,AQ22,AT22,AW22,AZ22,BC22)</f>
        <v>0.3619907407407408</v>
      </c>
      <c r="G22" s="19">
        <f>F22/E22</f>
        <v>0.004289498053569626</v>
      </c>
      <c r="H22" s="32"/>
      <c r="I22" s="33"/>
      <c r="J22" s="23"/>
      <c r="K22" s="24"/>
      <c r="L22" s="27"/>
      <c r="M22" s="26"/>
      <c r="N22" s="27"/>
      <c r="O22" s="27"/>
      <c r="P22" s="26"/>
      <c r="Q22" s="27"/>
      <c r="R22" s="27"/>
      <c r="S22" s="23"/>
      <c r="T22" s="27"/>
      <c r="U22" s="27"/>
      <c r="V22" s="23"/>
      <c r="W22" s="27"/>
      <c r="X22" s="27"/>
      <c r="Y22" s="23"/>
      <c r="Z22" s="27">
        <v>42.195</v>
      </c>
      <c r="AA22" s="27">
        <v>1</v>
      </c>
      <c r="AB22" s="23">
        <v>0.17662037037037037</v>
      </c>
      <c r="AC22" s="27">
        <v>42.195</v>
      </c>
      <c r="AD22" s="27">
        <v>1</v>
      </c>
      <c r="AE22" s="23">
        <v>0.18537037037037038</v>
      </c>
      <c r="AF22" s="27"/>
      <c r="AG22" s="27"/>
      <c r="AH22" s="23"/>
      <c r="AI22" s="27"/>
      <c r="AJ22" s="27"/>
      <c r="AK22" s="23"/>
      <c r="AL22" s="27"/>
      <c r="AM22" s="27"/>
      <c r="AN22" s="23"/>
      <c r="AO22" s="27"/>
      <c r="AP22" s="27"/>
      <c r="AQ22" s="23"/>
      <c r="AR22" s="27"/>
      <c r="AS22" s="27"/>
      <c r="AT22" s="23"/>
      <c r="AU22" s="27"/>
      <c r="AV22" s="27"/>
      <c r="AW22" s="23"/>
      <c r="AX22" s="27"/>
      <c r="AY22" s="27"/>
      <c r="AZ22" s="23"/>
      <c r="BA22" s="27"/>
      <c r="BB22" s="27"/>
      <c r="BC22" s="23"/>
    </row>
    <row r="23" spans="1:55" ht="15" customHeight="1">
      <c r="A23" s="13">
        <v>21</v>
      </c>
      <c r="B23" s="1" t="s">
        <v>71</v>
      </c>
      <c r="C23" s="9" t="s">
        <v>73</v>
      </c>
      <c r="D23" s="7">
        <f>SUM(I23,L23,O23,R23,U23,X23,AA23,AD23,AG23,AJ23,AM23,AP23,AS23,AV23,AY23,BB23)</f>
        <v>2</v>
      </c>
      <c r="E23" s="6">
        <f>SUM(H23,K23,N23,Q23,T23,W23,Z23,AC23,AF23,AI23,AL23,AO23,AR23,AU23,AX23,BA23)</f>
        <v>84.39</v>
      </c>
      <c r="F23" s="5">
        <f>SUM(J23,M23,P23,S23,V23,Y23,AB23,AE23,AH23,AK23,AN23,AQ23,AT23,AW23,AZ23,BC23)</f>
        <v>0.3775115740740741</v>
      </c>
      <c r="G23" s="19">
        <f>F23/E23</f>
        <v>0.00447341597433433</v>
      </c>
      <c r="H23" s="32"/>
      <c r="I23" s="33"/>
      <c r="J23" s="23"/>
      <c r="K23" s="24"/>
      <c r="L23" s="27"/>
      <c r="M23" s="26"/>
      <c r="N23" s="27"/>
      <c r="O23" s="27"/>
      <c r="P23" s="26"/>
      <c r="Q23" s="27"/>
      <c r="R23" s="27"/>
      <c r="S23" s="23"/>
      <c r="T23" s="27"/>
      <c r="U23" s="27"/>
      <c r="V23" s="23"/>
      <c r="W23" s="27"/>
      <c r="X23" s="27"/>
      <c r="Y23" s="23"/>
      <c r="Z23" s="27"/>
      <c r="AA23" s="27"/>
      <c r="AB23" s="23"/>
      <c r="AC23" s="27"/>
      <c r="AD23" s="27"/>
      <c r="AE23" s="23"/>
      <c r="AF23" s="27"/>
      <c r="AG23" s="27"/>
      <c r="AH23" s="23"/>
      <c r="AI23" s="27"/>
      <c r="AJ23" s="27"/>
      <c r="AK23" s="23"/>
      <c r="AL23" s="27">
        <v>42.195</v>
      </c>
      <c r="AM23" s="27">
        <v>1</v>
      </c>
      <c r="AN23" s="23">
        <v>0.18922453703703704</v>
      </c>
      <c r="AO23" s="27">
        <v>42.195</v>
      </c>
      <c r="AP23" s="27">
        <v>1</v>
      </c>
      <c r="AQ23" s="23">
        <v>0.18828703703703706</v>
      </c>
      <c r="AR23" s="27"/>
      <c r="AS23" s="27"/>
      <c r="AT23" s="23"/>
      <c r="AU23" s="27"/>
      <c r="AV23" s="27"/>
      <c r="AW23" s="23"/>
      <c r="AX23" s="27"/>
      <c r="AY23" s="27"/>
      <c r="AZ23" s="23"/>
      <c r="BA23" s="27"/>
      <c r="BB23" s="27"/>
      <c r="BC23" s="23"/>
    </row>
    <row r="24" spans="1:55" ht="15" customHeight="1">
      <c r="A24" s="13">
        <v>22</v>
      </c>
      <c r="B24" s="1" t="s">
        <v>58</v>
      </c>
      <c r="C24" s="11" t="s">
        <v>59</v>
      </c>
      <c r="D24" s="7">
        <f>SUM(I24,L24,O24,R24,U24,X24,AA24,AD24,AG24,AJ24,AM24,AP24,AS24,AV24,AY24,BB24)</f>
        <v>2</v>
      </c>
      <c r="E24" s="6">
        <f>SUM(H24,K24,N24,Q24,T24,W24,Z24,AC24,AF24,AI24,AL24,AO24,AR24,AU24,AX24,BA24)</f>
        <v>84.39</v>
      </c>
      <c r="F24" s="5">
        <f>SUM(J24,M24,P24,S24,V24,Y24,AB24,AE24,AH24,AK24,AN24,AQ24,AT24,AW24,AZ24,BC24)</f>
        <v>0.38249999999999995</v>
      </c>
      <c r="G24" s="19">
        <f>F24/E24</f>
        <v>0.00453252755065766</v>
      </c>
      <c r="H24" s="32"/>
      <c r="I24" s="33"/>
      <c r="J24" s="23"/>
      <c r="K24" s="24"/>
      <c r="L24" s="27"/>
      <c r="M24" s="26"/>
      <c r="N24" s="27"/>
      <c r="O24" s="27"/>
      <c r="P24" s="26"/>
      <c r="Q24" s="27"/>
      <c r="R24" s="27"/>
      <c r="S24" s="23"/>
      <c r="T24" s="27">
        <v>42.195</v>
      </c>
      <c r="U24" s="27">
        <v>1</v>
      </c>
      <c r="V24" s="23">
        <v>0.2129861111111111</v>
      </c>
      <c r="W24" s="27"/>
      <c r="X24" s="27"/>
      <c r="Y24" s="23"/>
      <c r="Z24" s="27">
        <v>42.195</v>
      </c>
      <c r="AA24" s="27">
        <v>1</v>
      </c>
      <c r="AB24" s="23">
        <v>0.16951388888888888</v>
      </c>
      <c r="AC24" s="27"/>
      <c r="AD24" s="27"/>
      <c r="AE24" s="23"/>
      <c r="AF24" s="27"/>
      <c r="AG24" s="27"/>
      <c r="AH24" s="23"/>
      <c r="AI24" s="27"/>
      <c r="AJ24" s="27"/>
      <c r="AK24" s="23"/>
      <c r="AL24" s="27"/>
      <c r="AM24" s="27"/>
      <c r="AN24" s="23"/>
      <c r="AO24" s="27"/>
      <c r="AP24" s="27"/>
      <c r="AQ24" s="23"/>
      <c r="AR24" s="27"/>
      <c r="AS24" s="27"/>
      <c r="AT24" s="23"/>
      <c r="AU24" s="27"/>
      <c r="AV24" s="27"/>
      <c r="AW24" s="23"/>
      <c r="AX24" s="27"/>
      <c r="AY24" s="27"/>
      <c r="AZ24" s="23"/>
      <c r="BA24" s="27"/>
      <c r="BB24" s="27"/>
      <c r="BC24" s="23"/>
    </row>
    <row r="25" spans="1:55" ht="15" customHeight="1">
      <c r="A25" s="13">
        <v>23</v>
      </c>
      <c r="B25" s="1" t="s">
        <v>104</v>
      </c>
      <c r="C25" s="9" t="s">
        <v>105</v>
      </c>
      <c r="D25" s="7">
        <f>SUM(I25,L25,O25,R25,U25,X25,AA25,AD25,AG25,AJ25,AM25,AP25,AS25,AV25,AY25,BB25)</f>
        <v>2</v>
      </c>
      <c r="E25" s="6">
        <f>SUM(H25,K25,N25,Q25,T25,W25,Z25,AC25,AF25,AI25,AL25,AO25,AR25,AU25,AX25,BA25)</f>
        <v>84.39</v>
      </c>
      <c r="F25" s="5">
        <f>SUM(J25,M25,P25,S25,V25,Y25,AB25,AE25,AH25,AK25,AN25,AQ25,AT25,AW25,AZ25,BC25)</f>
        <v>0.38943287037037033</v>
      </c>
      <c r="G25" s="19">
        <f>F25/E25</f>
        <v>0.004614680298262476</v>
      </c>
      <c r="H25" s="32"/>
      <c r="I25" s="33"/>
      <c r="J25" s="23"/>
      <c r="K25" s="24"/>
      <c r="L25" s="25"/>
      <c r="M25" s="26"/>
      <c r="N25" s="27"/>
      <c r="O25" s="27"/>
      <c r="P25" s="26"/>
      <c r="Q25" s="27"/>
      <c r="R25" s="27"/>
      <c r="S25" s="23"/>
      <c r="T25" s="27"/>
      <c r="U25" s="27"/>
      <c r="V25" s="23"/>
      <c r="W25" s="27"/>
      <c r="X25" s="27"/>
      <c r="Y25" s="23"/>
      <c r="Z25" s="27"/>
      <c r="AA25" s="27"/>
      <c r="AB25" s="23"/>
      <c r="AC25" s="27"/>
      <c r="AD25" s="27"/>
      <c r="AE25" s="23"/>
      <c r="AF25" s="27"/>
      <c r="AG25" s="27"/>
      <c r="AH25" s="23"/>
      <c r="AI25" s="27"/>
      <c r="AJ25" s="27"/>
      <c r="AK25" s="23"/>
      <c r="AL25" s="27"/>
      <c r="AM25" s="27"/>
      <c r="AN25" s="23"/>
      <c r="AO25" s="27"/>
      <c r="AP25" s="27"/>
      <c r="AQ25" s="23"/>
      <c r="AR25" s="27"/>
      <c r="AS25" s="27"/>
      <c r="AT25" s="23"/>
      <c r="AU25" s="27"/>
      <c r="AV25" s="27"/>
      <c r="AW25" s="23"/>
      <c r="AX25" s="37">
        <v>42.195</v>
      </c>
      <c r="AY25" s="27">
        <v>1</v>
      </c>
      <c r="AZ25" s="23">
        <v>0.19322916666666667</v>
      </c>
      <c r="BA25" s="37">
        <v>42.195</v>
      </c>
      <c r="BB25" s="27">
        <v>1</v>
      </c>
      <c r="BC25" s="23">
        <v>0.19620370370370369</v>
      </c>
    </row>
    <row r="26" spans="1:55" ht="15" customHeight="1">
      <c r="A26" s="13">
        <v>24</v>
      </c>
      <c r="B26" s="1" t="s">
        <v>72</v>
      </c>
      <c r="C26" s="9" t="s">
        <v>70</v>
      </c>
      <c r="D26" s="7">
        <f>SUM(I26,L26,O26,R26,U26,X26,AA26,AD26,AG26,AJ26,AM26,AP26,AS26,AV26,AY26,BB26)</f>
        <v>2</v>
      </c>
      <c r="E26" s="6">
        <f>SUM(H26,K26,N26,Q26,T26,W26,Z26,AC26,AF26,AI26,AL26,AO26,AR26,AU26,AX26,BA26)</f>
        <v>84.39</v>
      </c>
      <c r="F26" s="5">
        <f>SUM(J26,M26,P26,S26,V26,Y26,AB26,AE26,AH26,AK26,AN26,AQ26,AT26,AW26,AZ26,BC26)</f>
        <v>0.39664351851851853</v>
      </c>
      <c r="G26" s="19">
        <f>F26/E26</f>
        <v>0.004700124641764647</v>
      </c>
      <c r="H26" s="32"/>
      <c r="I26" s="33"/>
      <c r="J26" s="23"/>
      <c r="K26" s="24"/>
      <c r="L26" s="27"/>
      <c r="M26" s="26"/>
      <c r="N26" s="27"/>
      <c r="O26" s="27"/>
      <c r="P26" s="26"/>
      <c r="Q26" s="27"/>
      <c r="R26" s="27"/>
      <c r="S26" s="23"/>
      <c r="T26" s="27"/>
      <c r="U26" s="27"/>
      <c r="V26" s="23"/>
      <c r="W26" s="27"/>
      <c r="X26" s="27"/>
      <c r="Y26" s="23"/>
      <c r="Z26" s="27"/>
      <c r="AA26" s="27"/>
      <c r="AB26" s="23"/>
      <c r="AC26" s="27"/>
      <c r="AD26" s="27"/>
      <c r="AE26" s="23"/>
      <c r="AF26" s="27"/>
      <c r="AG26" s="27"/>
      <c r="AH26" s="23"/>
      <c r="AI26" s="27"/>
      <c r="AJ26" s="27"/>
      <c r="AK26" s="23"/>
      <c r="AL26" s="27">
        <v>42.195</v>
      </c>
      <c r="AM26" s="27">
        <v>1</v>
      </c>
      <c r="AN26" s="23">
        <v>0.1892939814814815</v>
      </c>
      <c r="AO26" s="27">
        <v>42.195</v>
      </c>
      <c r="AP26" s="27">
        <v>1</v>
      </c>
      <c r="AQ26" s="23">
        <v>0.20734953703703704</v>
      </c>
      <c r="AR26" s="27"/>
      <c r="AS26" s="27"/>
      <c r="AT26" s="23"/>
      <c r="AU26" s="27"/>
      <c r="AV26" s="27"/>
      <c r="AW26" s="23"/>
      <c r="AX26" s="27"/>
      <c r="AY26" s="27"/>
      <c r="AZ26" s="23"/>
      <c r="BA26" s="27"/>
      <c r="BB26" s="27"/>
      <c r="BC26" s="23"/>
    </row>
    <row r="27" spans="1:55" ht="15" customHeight="1">
      <c r="A27" s="13">
        <v>25</v>
      </c>
      <c r="B27" s="65" t="s">
        <v>7</v>
      </c>
      <c r="C27" s="9" t="s">
        <v>8</v>
      </c>
      <c r="D27" s="66">
        <f>SUM(I27,L27,O27,R27,U27,X27,AA27,AD27,AG27,AJ27,AM27,AP27,AS27,AV27,AY27,BB27)</f>
        <v>2</v>
      </c>
      <c r="E27" s="67">
        <f>SUM(H27,K27,N27,Q27,T27,W27,Z27,AC27,AF27,AI27,AL27,AO27,AR27,AU27,AX27,BA27)</f>
        <v>84.39</v>
      </c>
      <c r="F27" s="68">
        <f>SUM(J27,M27,P27,S27,V27,Y27,AB27,AE27,AH27,AK27,AN27,AQ27,AT27,AW27,AZ27,BC27)</f>
        <v>0.4168981481481482</v>
      </c>
      <c r="G27" s="69">
        <f>F27/E27</f>
        <v>0.0049401368426134394</v>
      </c>
      <c r="H27" s="32"/>
      <c r="I27" s="33"/>
      <c r="J27" s="23"/>
      <c r="K27" s="24"/>
      <c r="L27" s="27"/>
      <c r="M27" s="26"/>
      <c r="N27" s="27"/>
      <c r="O27" s="27"/>
      <c r="P27" s="26"/>
      <c r="Q27" s="27">
        <v>42.195</v>
      </c>
      <c r="R27" s="27">
        <v>1</v>
      </c>
      <c r="S27" s="23">
        <v>0.21134259259259258</v>
      </c>
      <c r="T27" s="27"/>
      <c r="U27" s="27"/>
      <c r="V27" s="23"/>
      <c r="W27" s="27"/>
      <c r="X27" s="27"/>
      <c r="Y27" s="23"/>
      <c r="Z27" s="27"/>
      <c r="AA27" s="27"/>
      <c r="AB27" s="23"/>
      <c r="AC27" s="27"/>
      <c r="AD27" s="27"/>
      <c r="AE27" s="23"/>
      <c r="AF27" s="27"/>
      <c r="AG27" s="27"/>
      <c r="AH27" s="23"/>
      <c r="AI27" s="27"/>
      <c r="AJ27" s="27"/>
      <c r="AK27" s="23"/>
      <c r="AL27" s="27"/>
      <c r="AM27" s="27"/>
      <c r="AN27" s="23"/>
      <c r="AO27" s="27"/>
      <c r="AP27" s="27"/>
      <c r="AQ27" s="23"/>
      <c r="AR27" s="27"/>
      <c r="AS27" s="27"/>
      <c r="AT27" s="23"/>
      <c r="AU27" s="27"/>
      <c r="AV27" s="27"/>
      <c r="AW27" s="23"/>
      <c r="AX27" s="37">
        <v>42.195</v>
      </c>
      <c r="AY27" s="27">
        <v>1</v>
      </c>
      <c r="AZ27" s="23">
        <v>0.20555555555555557</v>
      </c>
      <c r="BA27" s="27"/>
      <c r="BB27" s="27"/>
      <c r="BC27" s="23"/>
    </row>
    <row r="28" spans="1:55" ht="15" customHeight="1">
      <c r="A28" s="13">
        <v>26</v>
      </c>
      <c r="B28" s="17" t="s">
        <v>68</v>
      </c>
      <c r="C28" s="18" t="s">
        <v>30</v>
      </c>
      <c r="D28" s="7">
        <f>SUM(I28,L28,O28,R28,U28,X28,AA28,AD28,AG28,AJ28,AM28,AP28,AS28,AV28,AY28,BB28)</f>
        <v>1</v>
      </c>
      <c r="E28" s="6">
        <f>SUM(H28,K28,N28,Q28,T28,W28,Z28,AC28,AF28,AI28,AL28,AO28,AR28,AU28,AX28,BA28)</f>
        <v>42.195</v>
      </c>
      <c r="F28" s="5">
        <f>SUM(J28,M28,P28,S28,V28,Y28,AB28,AE28,AH28,AK28,AN28,AQ28,AT28,AW28,AZ28,BC28)</f>
        <v>0.15760416666666668</v>
      </c>
      <c r="G28" s="19">
        <f>F28/E28</f>
        <v>0.003735138444523443</v>
      </c>
      <c r="H28" s="59"/>
      <c r="I28" s="60"/>
      <c r="J28" s="61"/>
      <c r="K28" s="62"/>
      <c r="L28" s="63"/>
      <c r="M28" s="64"/>
      <c r="N28" s="63"/>
      <c r="O28" s="63"/>
      <c r="P28" s="64"/>
      <c r="Q28" s="63"/>
      <c r="R28" s="63"/>
      <c r="S28" s="61"/>
      <c r="T28" s="63"/>
      <c r="U28" s="63"/>
      <c r="V28" s="61"/>
      <c r="W28" s="63"/>
      <c r="X28" s="63"/>
      <c r="Y28" s="61"/>
      <c r="Z28" s="63"/>
      <c r="AA28" s="63"/>
      <c r="AB28" s="61"/>
      <c r="AC28" s="63"/>
      <c r="AD28" s="63"/>
      <c r="AE28" s="61"/>
      <c r="AF28" s="63">
        <v>42.195</v>
      </c>
      <c r="AG28" s="63">
        <v>1</v>
      </c>
      <c r="AH28" s="61">
        <v>0.15760416666666668</v>
      </c>
      <c r="AI28" s="63"/>
      <c r="AJ28" s="63"/>
      <c r="AK28" s="61"/>
      <c r="AL28" s="63"/>
      <c r="AM28" s="63"/>
      <c r="AN28" s="61"/>
      <c r="AO28" s="63"/>
      <c r="AP28" s="63"/>
      <c r="AQ28" s="61"/>
      <c r="AR28" s="63"/>
      <c r="AS28" s="63"/>
      <c r="AT28" s="61"/>
      <c r="AU28" s="63"/>
      <c r="AV28" s="63"/>
      <c r="AW28" s="61"/>
      <c r="AX28" s="63"/>
      <c r="AY28" s="63"/>
      <c r="AZ28" s="61"/>
      <c r="BA28" s="63"/>
      <c r="BB28" s="63"/>
      <c r="BC28" s="61"/>
    </row>
    <row r="29" spans="1:55" ht="15" customHeight="1">
      <c r="A29" s="13">
        <v>27</v>
      </c>
      <c r="B29" s="1" t="s">
        <v>39</v>
      </c>
      <c r="C29" s="9" t="s">
        <v>69</v>
      </c>
      <c r="D29" s="7">
        <f>SUM(I29,L29,O29,R29,U29,X29,AA29,AD29,AG29,AJ29,AM29,AP29,AS29,AV29,AY29,BB29)</f>
        <v>1</v>
      </c>
      <c r="E29" s="6">
        <f>SUM(H29,K29,N29,Q29,T29,W29,Z29,AC29,AF29,AI29,AL29,AO29,AR29,AU29,AX29,BA29)</f>
        <v>42.195</v>
      </c>
      <c r="F29" s="5">
        <f>SUM(J29,M29,P29,S29,V29,Y29,AB29,AE29,AH29,AK29,AN29,AQ29,AT29,AW29,AZ29,BC29)</f>
        <v>0.16481481481481483</v>
      </c>
      <c r="G29" s="19">
        <f>F29/E29</f>
        <v>0.0039060271315277837</v>
      </c>
      <c r="H29" s="32"/>
      <c r="I29" s="33"/>
      <c r="J29" s="23"/>
      <c r="K29" s="24"/>
      <c r="L29" s="27"/>
      <c r="M29" s="26"/>
      <c r="N29" s="27"/>
      <c r="O29" s="27"/>
      <c r="P29" s="26"/>
      <c r="Q29" s="27"/>
      <c r="R29" s="27"/>
      <c r="S29" s="23"/>
      <c r="T29" s="27"/>
      <c r="U29" s="27"/>
      <c r="V29" s="23"/>
      <c r="W29" s="27"/>
      <c r="X29" s="27"/>
      <c r="Y29" s="23"/>
      <c r="Z29" s="27"/>
      <c r="AA29" s="27"/>
      <c r="AB29" s="23"/>
      <c r="AC29" s="27"/>
      <c r="AD29" s="27"/>
      <c r="AE29" s="23"/>
      <c r="AF29" s="27">
        <v>42.195</v>
      </c>
      <c r="AG29" s="27">
        <v>1</v>
      </c>
      <c r="AH29" s="23">
        <v>0.16481481481481483</v>
      </c>
      <c r="AI29" s="27"/>
      <c r="AJ29" s="27"/>
      <c r="AK29" s="23"/>
      <c r="AL29" s="27"/>
      <c r="AM29" s="27"/>
      <c r="AN29" s="23"/>
      <c r="AO29" s="27"/>
      <c r="AP29" s="27"/>
      <c r="AQ29" s="23"/>
      <c r="AR29" s="27"/>
      <c r="AS29" s="27"/>
      <c r="AT29" s="23"/>
      <c r="AU29" s="27"/>
      <c r="AV29" s="27"/>
      <c r="AW29" s="23"/>
      <c r="AX29" s="27"/>
      <c r="AY29" s="27"/>
      <c r="AZ29" s="23"/>
      <c r="BA29" s="27"/>
      <c r="BB29" s="27"/>
      <c r="BC29" s="23"/>
    </row>
    <row r="30" spans="1:55" ht="15" customHeight="1">
      <c r="A30" s="13">
        <v>28</v>
      </c>
      <c r="B30" s="1" t="s">
        <v>44</v>
      </c>
      <c r="C30" s="9" t="s">
        <v>45</v>
      </c>
      <c r="D30" s="7">
        <f>SUM(I30,L30,O30,R30,U30,X30,AA30,AD30,AG30,AJ30,AM30,AP30,AS30,AV30,AY30,BB30)</f>
        <v>1</v>
      </c>
      <c r="E30" s="6">
        <f>SUM(H30,K30,N30,Q30,T30,W30,Z30,AC30,AF30,AI30,AL30,AO30,AR30,AU30,AX30,BA30)</f>
        <v>42.195</v>
      </c>
      <c r="F30" s="5">
        <f>SUM(J30,M30,P30,S30,V30,Y30,AB30,AE30,AH30,AK30,AN30,AQ30,AT30,AW30,AZ30,BC30)</f>
        <v>0.1666550925925926</v>
      </c>
      <c r="G30" s="19">
        <f>F30/E30</f>
        <v>0.0039496407771677355</v>
      </c>
      <c r="H30" s="32"/>
      <c r="I30" s="33"/>
      <c r="J30" s="23"/>
      <c r="K30" s="24"/>
      <c r="L30" s="27"/>
      <c r="M30" s="26"/>
      <c r="N30" s="27"/>
      <c r="O30" s="27"/>
      <c r="P30" s="26"/>
      <c r="Q30" s="27">
        <v>42.195</v>
      </c>
      <c r="R30" s="27">
        <v>1</v>
      </c>
      <c r="S30" s="23">
        <v>0.1666550925925926</v>
      </c>
      <c r="T30" s="27"/>
      <c r="U30" s="27"/>
      <c r="V30" s="23"/>
      <c r="W30" s="27"/>
      <c r="X30" s="27"/>
      <c r="Y30" s="23"/>
      <c r="Z30" s="27"/>
      <c r="AA30" s="27"/>
      <c r="AB30" s="23"/>
      <c r="AC30" s="27"/>
      <c r="AD30" s="27"/>
      <c r="AE30" s="23"/>
      <c r="AF30" s="27"/>
      <c r="AG30" s="27"/>
      <c r="AH30" s="23"/>
      <c r="AI30" s="27"/>
      <c r="AJ30" s="27"/>
      <c r="AK30" s="23"/>
      <c r="AL30" s="27"/>
      <c r="AM30" s="27"/>
      <c r="AN30" s="23"/>
      <c r="AO30" s="27"/>
      <c r="AP30" s="27"/>
      <c r="AQ30" s="23"/>
      <c r="AR30" s="27"/>
      <c r="AS30" s="27"/>
      <c r="AT30" s="23"/>
      <c r="AU30" s="27"/>
      <c r="AV30" s="27"/>
      <c r="AW30" s="23"/>
      <c r="AX30" s="27"/>
      <c r="AY30" s="27"/>
      <c r="AZ30" s="23"/>
      <c r="BA30" s="27"/>
      <c r="BB30" s="27"/>
      <c r="BC30" s="23"/>
    </row>
    <row r="31" spans="1:55" ht="15" customHeight="1">
      <c r="A31" s="13">
        <v>29</v>
      </c>
      <c r="B31" s="1" t="s">
        <v>46</v>
      </c>
      <c r="C31" s="9" t="s">
        <v>45</v>
      </c>
      <c r="D31" s="7">
        <f>SUM(I31,L31,O31,R31,U31,X31,AA31,AD31,AG31,AJ31,AM31,AP31,AS31,AV31,AY31,BB31)</f>
        <v>1</v>
      </c>
      <c r="E31" s="6">
        <f>SUM(H31,K31,N31,Q31,T31,W31,Z31,AC31,AF31,AI31,AL31,AO31,AR31,AU31,AX31,BA31)</f>
        <v>42.195</v>
      </c>
      <c r="F31" s="5">
        <f>SUM(J31,M31,P31,S31,V31,Y31,AB31,AE31,AH31,AK31,AN31,AQ31,AT31,AW31,AZ31,BC31)</f>
        <v>0.1666550925925926</v>
      </c>
      <c r="G31" s="19">
        <f>F31/E31</f>
        <v>0.0039496407771677355</v>
      </c>
      <c r="H31" s="32"/>
      <c r="I31" s="33"/>
      <c r="J31" s="23"/>
      <c r="K31" s="24"/>
      <c r="L31" s="27"/>
      <c r="M31" s="26"/>
      <c r="N31" s="27"/>
      <c r="O31" s="27"/>
      <c r="P31" s="26"/>
      <c r="Q31" s="27">
        <v>42.195</v>
      </c>
      <c r="R31" s="27">
        <v>1</v>
      </c>
      <c r="S31" s="23">
        <v>0.1666550925925926</v>
      </c>
      <c r="T31" s="27"/>
      <c r="U31" s="27"/>
      <c r="V31" s="23"/>
      <c r="W31" s="27"/>
      <c r="X31" s="27"/>
      <c r="Y31" s="23"/>
      <c r="Z31" s="27"/>
      <c r="AA31" s="27"/>
      <c r="AB31" s="23"/>
      <c r="AC31" s="27"/>
      <c r="AD31" s="27"/>
      <c r="AE31" s="23"/>
      <c r="AF31" s="27"/>
      <c r="AG31" s="27"/>
      <c r="AH31" s="23"/>
      <c r="AI31" s="27"/>
      <c r="AJ31" s="27"/>
      <c r="AK31" s="23"/>
      <c r="AL31" s="27"/>
      <c r="AM31" s="27"/>
      <c r="AN31" s="23"/>
      <c r="AO31" s="27"/>
      <c r="AP31" s="27"/>
      <c r="AQ31" s="23"/>
      <c r="AR31" s="27"/>
      <c r="AS31" s="27"/>
      <c r="AT31" s="23"/>
      <c r="AU31" s="27"/>
      <c r="AV31" s="27"/>
      <c r="AW31" s="23"/>
      <c r="AX31" s="27"/>
      <c r="AY31" s="27"/>
      <c r="AZ31" s="23"/>
      <c r="BA31" s="27"/>
      <c r="BB31" s="27"/>
      <c r="BC31" s="23"/>
    </row>
    <row r="32" spans="1:55" ht="15" customHeight="1">
      <c r="A32" s="13">
        <v>30</v>
      </c>
      <c r="B32" s="1" t="s">
        <v>94</v>
      </c>
      <c r="C32" s="9" t="s">
        <v>38</v>
      </c>
      <c r="D32" s="7">
        <f>SUM(I32,L32,O32,R32,U32,X32,AA32,AD32,AG32,AJ32,AM32,AP32,AS32,AV32,AY32,BB32)</f>
        <v>1</v>
      </c>
      <c r="E32" s="6">
        <f>SUM(H32,K32,N32,Q32,T32,W32,Z32,AC32,AF32,AI32,AL32,AO32,AR32,AU32,AX32,BA32)</f>
        <v>42.195</v>
      </c>
      <c r="F32" s="5">
        <f>SUM(J32,M32,P32,S32,V32,Y32,AB32,AE32,AH32,AK32,AN32,AQ32,AT32,AW32,AZ32,BC32)</f>
        <v>0.16721064814814815</v>
      </c>
      <c r="G32" s="19">
        <f>F32/E32</f>
        <v>0.003962807160757155</v>
      </c>
      <c r="H32" s="32"/>
      <c r="I32" s="33"/>
      <c r="J32" s="23"/>
      <c r="K32" s="24"/>
      <c r="L32" s="25"/>
      <c r="M32" s="26"/>
      <c r="N32" s="27"/>
      <c r="O32" s="27"/>
      <c r="P32" s="26"/>
      <c r="Q32" s="27"/>
      <c r="R32" s="27"/>
      <c r="S32" s="23"/>
      <c r="T32" s="27"/>
      <c r="U32" s="27"/>
      <c r="V32" s="23"/>
      <c r="W32" s="27"/>
      <c r="X32" s="27"/>
      <c r="Y32" s="23"/>
      <c r="Z32" s="27"/>
      <c r="AA32" s="27"/>
      <c r="AB32" s="23"/>
      <c r="AC32" s="27"/>
      <c r="AD32" s="27"/>
      <c r="AE32" s="23"/>
      <c r="AF32" s="27"/>
      <c r="AG32" s="27"/>
      <c r="AH32" s="23"/>
      <c r="AI32" s="27"/>
      <c r="AJ32" s="27"/>
      <c r="AK32" s="23"/>
      <c r="AL32" s="27"/>
      <c r="AM32" s="27"/>
      <c r="AN32" s="23"/>
      <c r="AO32" s="27"/>
      <c r="AP32" s="27"/>
      <c r="AQ32" s="23"/>
      <c r="AR32" s="27"/>
      <c r="AS32" s="27"/>
      <c r="AT32" s="23"/>
      <c r="AU32" s="27"/>
      <c r="AV32" s="27"/>
      <c r="AW32" s="23"/>
      <c r="AX32" s="37">
        <v>42.195</v>
      </c>
      <c r="AY32" s="27">
        <v>1</v>
      </c>
      <c r="AZ32" s="23">
        <v>0.16721064814814815</v>
      </c>
      <c r="BA32" s="27"/>
      <c r="BB32" s="27"/>
      <c r="BC32" s="23"/>
    </row>
    <row r="33" spans="1:55" ht="15" customHeight="1">
      <c r="A33" s="13">
        <v>31</v>
      </c>
      <c r="B33" s="1" t="s">
        <v>95</v>
      </c>
      <c r="C33" s="9" t="s">
        <v>96</v>
      </c>
      <c r="D33" s="7">
        <f>SUM(I33,L33,O33,R33,U33,X33,AA33,AD33,AG33,AJ33,AM33,AP33,AS33,AV33,AY33,BB33)</f>
        <v>1</v>
      </c>
      <c r="E33" s="6">
        <f>SUM(H33,K33,N33,Q33,T33,W33,Z33,AC33,AF33,AI33,AL33,AO33,AR33,AU33,AX33,BA33)</f>
        <v>42.195</v>
      </c>
      <c r="F33" s="5">
        <f>SUM(J33,M33,P33,S33,V33,Y33,AB33,AE33,AH33,AK33,AN33,AQ33,AT33,AW33,AZ33,BC33)</f>
        <v>0.16721064814814815</v>
      </c>
      <c r="G33" s="19">
        <f>F33/E33</f>
        <v>0.003962807160757155</v>
      </c>
      <c r="H33" s="32"/>
      <c r="I33" s="33"/>
      <c r="J33" s="23"/>
      <c r="K33" s="24"/>
      <c r="L33" s="25"/>
      <c r="M33" s="26"/>
      <c r="N33" s="27"/>
      <c r="O33" s="27"/>
      <c r="P33" s="26"/>
      <c r="Q33" s="27"/>
      <c r="R33" s="27"/>
      <c r="S33" s="23"/>
      <c r="T33" s="27"/>
      <c r="U33" s="27"/>
      <c r="V33" s="23"/>
      <c r="W33" s="27"/>
      <c r="X33" s="27"/>
      <c r="Y33" s="23"/>
      <c r="Z33" s="27"/>
      <c r="AA33" s="27"/>
      <c r="AB33" s="23"/>
      <c r="AC33" s="27"/>
      <c r="AD33" s="27"/>
      <c r="AE33" s="23"/>
      <c r="AF33" s="27"/>
      <c r="AG33" s="27"/>
      <c r="AH33" s="23"/>
      <c r="AI33" s="27"/>
      <c r="AJ33" s="27"/>
      <c r="AK33" s="23"/>
      <c r="AL33" s="27"/>
      <c r="AM33" s="27"/>
      <c r="AN33" s="23"/>
      <c r="AO33" s="27"/>
      <c r="AP33" s="27"/>
      <c r="AQ33" s="23"/>
      <c r="AR33" s="27"/>
      <c r="AS33" s="27"/>
      <c r="AT33" s="23"/>
      <c r="AU33" s="27"/>
      <c r="AV33" s="27"/>
      <c r="AW33" s="23"/>
      <c r="AX33" s="37">
        <v>42.195</v>
      </c>
      <c r="AY33" s="27">
        <v>1</v>
      </c>
      <c r="AZ33" s="23">
        <v>0.16721064814814815</v>
      </c>
      <c r="BA33" s="27"/>
      <c r="BB33" s="27"/>
      <c r="BC33" s="23"/>
    </row>
    <row r="34" spans="1:55" ht="15" customHeight="1">
      <c r="A34" s="13">
        <v>32</v>
      </c>
      <c r="B34" s="1" t="s">
        <v>39</v>
      </c>
      <c r="C34" s="9" t="s">
        <v>40</v>
      </c>
      <c r="D34" s="7">
        <f>SUM(I34,L34,O34,R34,U34,X34,AA34,AD34,AG34,AJ34,AM34,AP34,AS34,AV34,AY34,BB34)</f>
        <v>1</v>
      </c>
      <c r="E34" s="6">
        <f>SUM(H34,K34,N34,Q34,T34,W34,Z34,AC34,AF34,AI34,AL34,AO34,AR34,AU34,AX34,BA34)</f>
        <v>42.195</v>
      </c>
      <c r="F34" s="5">
        <f>SUM(J34,M34,P34,S34,V34,Y34,AB34,AE34,AH34,AK34,AN34,AQ34,AT34,AW34,AZ34,BC34)</f>
        <v>0.16850694444444445</v>
      </c>
      <c r="G34" s="19">
        <f>F34/E34</f>
        <v>0.0039935287224658</v>
      </c>
      <c r="H34" s="32"/>
      <c r="I34" s="33"/>
      <c r="J34" s="23"/>
      <c r="K34" s="24">
        <v>42.195</v>
      </c>
      <c r="L34" s="25">
        <v>1</v>
      </c>
      <c r="M34" s="26">
        <v>0.16850694444444445</v>
      </c>
      <c r="N34" s="27"/>
      <c r="O34" s="27"/>
      <c r="P34" s="26"/>
      <c r="Q34" s="27"/>
      <c r="R34" s="27"/>
      <c r="S34" s="23"/>
      <c r="T34" s="27"/>
      <c r="U34" s="27"/>
      <c r="V34" s="23"/>
      <c r="W34" s="27"/>
      <c r="X34" s="27"/>
      <c r="Y34" s="23"/>
      <c r="Z34" s="27"/>
      <c r="AA34" s="27"/>
      <c r="AB34" s="23"/>
      <c r="AC34" s="27"/>
      <c r="AD34" s="27"/>
      <c r="AE34" s="23"/>
      <c r="AF34" s="27"/>
      <c r="AG34" s="27"/>
      <c r="AH34" s="23"/>
      <c r="AI34" s="27"/>
      <c r="AJ34" s="27"/>
      <c r="AK34" s="23"/>
      <c r="AL34" s="27"/>
      <c r="AM34" s="27"/>
      <c r="AN34" s="23"/>
      <c r="AO34" s="27"/>
      <c r="AP34" s="27"/>
      <c r="AQ34" s="23"/>
      <c r="AR34" s="27"/>
      <c r="AS34" s="27"/>
      <c r="AT34" s="23"/>
      <c r="AU34" s="27"/>
      <c r="AV34" s="27"/>
      <c r="AW34" s="23"/>
      <c r="AX34" s="27"/>
      <c r="AY34" s="27"/>
      <c r="AZ34" s="23"/>
      <c r="BA34" s="27"/>
      <c r="BB34" s="27"/>
      <c r="BC34" s="23"/>
    </row>
    <row r="35" spans="1:55" ht="15" customHeight="1">
      <c r="A35" s="13">
        <v>33</v>
      </c>
      <c r="B35" s="1" t="s">
        <v>101</v>
      </c>
      <c r="C35" s="9" t="s">
        <v>102</v>
      </c>
      <c r="D35" s="7">
        <f>SUM(I35,L35,O35,R35,U35,X35,AA35,AD35,AG35,AJ35,AM35,AP35,AS35,AV35,AY35,BB35)</f>
        <v>1</v>
      </c>
      <c r="E35" s="6">
        <f>SUM(H35,K35,N35,Q35,T35,W35,Z35,AC35,AF35,AI35,AL35,AO35,AR35,AU35,AX35,BA35)</f>
        <v>42.195</v>
      </c>
      <c r="F35" s="5">
        <f>SUM(J35,M35,P35,S35,V35,Y35,AB35,AE35,AH35,AK35,AN35,AQ35,AT35,AW35,AZ35,BC35)</f>
        <v>0.17013888888888887</v>
      </c>
      <c r="G35" s="19">
        <f>F35/E35</f>
        <v>0.00403220497425972</v>
      </c>
      <c r="H35" s="32"/>
      <c r="I35" s="33"/>
      <c r="J35" s="23"/>
      <c r="K35" s="24"/>
      <c r="L35" s="25"/>
      <c r="M35" s="26"/>
      <c r="N35" s="27"/>
      <c r="O35" s="27"/>
      <c r="P35" s="26"/>
      <c r="Q35" s="27"/>
      <c r="R35" s="27"/>
      <c r="S35" s="23"/>
      <c r="T35" s="27"/>
      <c r="U35" s="27"/>
      <c r="V35" s="23"/>
      <c r="W35" s="27"/>
      <c r="X35" s="27"/>
      <c r="Y35" s="23"/>
      <c r="Z35" s="27"/>
      <c r="AA35" s="27"/>
      <c r="AB35" s="23"/>
      <c r="AC35" s="27"/>
      <c r="AD35" s="27"/>
      <c r="AE35" s="23"/>
      <c r="AF35" s="27"/>
      <c r="AG35" s="27"/>
      <c r="AH35" s="23"/>
      <c r="AI35" s="27"/>
      <c r="AJ35" s="27"/>
      <c r="AK35" s="23"/>
      <c r="AL35" s="27"/>
      <c r="AM35" s="27"/>
      <c r="AN35" s="23"/>
      <c r="AO35" s="27"/>
      <c r="AP35" s="27"/>
      <c r="AQ35" s="23"/>
      <c r="AR35" s="27"/>
      <c r="AS35" s="27"/>
      <c r="AT35" s="23"/>
      <c r="AU35" s="27"/>
      <c r="AV35" s="27"/>
      <c r="AW35" s="23"/>
      <c r="AX35" s="37">
        <v>42.195</v>
      </c>
      <c r="AY35" s="27">
        <v>1</v>
      </c>
      <c r="AZ35" s="23">
        <v>0.17013888888888887</v>
      </c>
      <c r="BA35" s="27"/>
      <c r="BB35" s="27"/>
      <c r="BC35" s="23"/>
    </row>
    <row r="36" spans="1:55" ht="15" customHeight="1">
      <c r="A36" s="13">
        <v>34</v>
      </c>
      <c r="B36" s="1" t="s">
        <v>91</v>
      </c>
      <c r="C36" s="9" t="s">
        <v>14</v>
      </c>
      <c r="D36" s="7">
        <f>SUM(I36,L36,O36,R36,U36,X36,AA36,AD36,AG36,AJ36,AM36,AP36,AS36,AV36,AY36,BB36)</f>
        <v>1</v>
      </c>
      <c r="E36" s="6">
        <f>SUM(H36,K36,N36,Q36,T36,W36,Z36,AC36,AF36,AI36,AL36,AO36,AR36,AU36,AX36,BA36)</f>
        <v>42.195</v>
      </c>
      <c r="F36" s="5">
        <f>SUM(J36,M36,P36,S36,V36,Y36,AB36,AE36,AH36,AK36,AN36,AQ36,AT36,AW36,AZ36,BC36)</f>
        <v>0.1708333333333333</v>
      </c>
      <c r="G36" s="19">
        <f>F36/E36</f>
        <v>0.004048662953746494</v>
      </c>
      <c r="H36" s="32"/>
      <c r="I36" s="33"/>
      <c r="J36" s="23"/>
      <c r="K36" s="24"/>
      <c r="L36" s="27"/>
      <c r="M36" s="26"/>
      <c r="N36" s="27"/>
      <c r="O36" s="27"/>
      <c r="P36" s="26"/>
      <c r="Q36" s="27"/>
      <c r="R36" s="27"/>
      <c r="S36" s="23"/>
      <c r="T36" s="27"/>
      <c r="U36" s="27"/>
      <c r="V36" s="23"/>
      <c r="W36" s="27"/>
      <c r="X36" s="27"/>
      <c r="Y36" s="23"/>
      <c r="Z36" s="27"/>
      <c r="AA36" s="27"/>
      <c r="AB36" s="23"/>
      <c r="AC36" s="27"/>
      <c r="AD36" s="27"/>
      <c r="AE36" s="23"/>
      <c r="AF36" s="27"/>
      <c r="AG36" s="27"/>
      <c r="AH36" s="23"/>
      <c r="AI36" s="27"/>
      <c r="AJ36" s="27"/>
      <c r="AK36" s="23"/>
      <c r="AL36" s="27"/>
      <c r="AM36" s="27"/>
      <c r="AN36" s="23"/>
      <c r="AO36" s="27"/>
      <c r="AP36" s="27"/>
      <c r="AQ36" s="23"/>
      <c r="AR36" s="27"/>
      <c r="AS36" s="27"/>
      <c r="AT36" s="23"/>
      <c r="AU36" s="27">
        <v>42.195</v>
      </c>
      <c r="AV36" s="27">
        <v>1</v>
      </c>
      <c r="AW36" s="23">
        <v>0.1708333333333333</v>
      </c>
      <c r="AX36" s="27"/>
      <c r="AY36" s="27"/>
      <c r="AZ36" s="23"/>
      <c r="BA36" s="27"/>
      <c r="BB36" s="27"/>
      <c r="BC36" s="23"/>
    </row>
    <row r="37" spans="1:55" ht="15" customHeight="1">
      <c r="A37" s="13">
        <v>35</v>
      </c>
      <c r="B37" s="1" t="s">
        <v>39</v>
      </c>
      <c r="C37" s="9" t="s">
        <v>38</v>
      </c>
      <c r="D37" s="7">
        <f>SUM(I37,L37,O37,R37,U37,X37,AA37,AD37,AG37,AJ37,AM37,AP37,AS37,AV37,AY37,BB37)</f>
        <v>1</v>
      </c>
      <c r="E37" s="6">
        <f>SUM(H37,K37,N37,Q37,T37,W37,Z37,AC37,AF37,AI37,AL37,AO37,AR37,AU37,AX37,BA37)</f>
        <v>42.195</v>
      </c>
      <c r="F37" s="5">
        <f>SUM(J37,M37,P37,S37,V37,Y37,AB37,AE37,AH37,AK37,AN37,AQ37,AT37,AW37,AZ37,BC37)</f>
        <v>0.17097222222222222</v>
      </c>
      <c r="G37" s="19">
        <f>F37/E37</f>
        <v>0.0040519545496438495</v>
      </c>
      <c r="H37" s="32"/>
      <c r="I37" s="33"/>
      <c r="J37" s="23"/>
      <c r="K37" s="24"/>
      <c r="L37" s="25"/>
      <c r="M37" s="26"/>
      <c r="N37" s="27"/>
      <c r="O37" s="27"/>
      <c r="P37" s="26"/>
      <c r="Q37" s="27"/>
      <c r="R37" s="27"/>
      <c r="S37" s="23"/>
      <c r="T37" s="27"/>
      <c r="U37" s="27"/>
      <c r="V37" s="23"/>
      <c r="W37" s="27"/>
      <c r="X37" s="27"/>
      <c r="Y37" s="23"/>
      <c r="Z37" s="27"/>
      <c r="AA37" s="27"/>
      <c r="AB37" s="23"/>
      <c r="AC37" s="27"/>
      <c r="AD37" s="27"/>
      <c r="AE37" s="23"/>
      <c r="AF37" s="27"/>
      <c r="AG37" s="27"/>
      <c r="AH37" s="23"/>
      <c r="AI37" s="27"/>
      <c r="AJ37" s="27"/>
      <c r="AK37" s="23"/>
      <c r="AL37" s="27"/>
      <c r="AM37" s="27"/>
      <c r="AN37" s="23"/>
      <c r="AO37" s="27"/>
      <c r="AP37" s="27"/>
      <c r="AQ37" s="23"/>
      <c r="AR37" s="27"/>
      <c r="AS37" s="27"/>
      <c r="AT37" s="23"/>
      <c r="AU37" s="27"/>
      <c r="AV37" s="27"/>
      <c r="AW37" s="23"/>
      <c r="AX37" s="37">
        <v>42.195</v>
      </c>
      <c r="AY37" s="27">
        <v>1</v>
      </c>
      <c r="AZ37" s="23">
        <v>0.17097222222222222</v>
      </c>
      <c r="BA37" s="27"/>
      <c r="BB37" s="27"/>
      <c r="BC37" s="23"/>
    </row>
    <row r="38" spans="1:55" ht="15" customHeight="1">
      <c r="A38" s="13">
        <v>36</v>
      </c>
      <c r="B38" s="1" t="s">
        <v>62</v>
      </c>
      <c r="C38" s="9" t="s">
        <v>63</v>
      </c>
      <c r="D38" s="7">
        <f>SUM(I38,L38,O38,R38,U38,X38,AA38,AD38,AG38,AJ38,AM38,AP38,AS38,AV38,AY38,BB38)</f>
        <v>1</v>
      </c>
      <c r="E38" s="6">
        <f>SUM(H38,K38,N38,Q38,T38,W38,Z38,AC38,AF38,AI38,AL38,AO38,AR38,AU38,AX38,BA38)</f>
        <v>42.195</v>
      </c>
      <c r="F38" s="5">
        <f>SUM(J38,M38,P38,S38,V38,Y38,AB38,AE38,AH38,AK38,AN38,AQ38,AT38,AW38,AZ38,BC38)</f>
        <v>0.17627314814814812</v>
      </c>
      <c r="G38" s="19">
        <f>F38/E38</f>
        <v>0.004177583793059559</v>
      </c>
      <c r="H38" s="32"/>
      <c r="I38" s="33"/>
      <c r="J38" s="23"/>
      <c r="K38" s="24"/>
      <c r="L38" s="27"/>
      <c r="M38" s="26"/>
      <c r="N38" s="27"/>
      <c r="O38" s="27"/>
      <c r="P38" s="26"/>
      <c r="Q38" s="27"/>
      <c r="R38" s="27"/>
      <c r="S38" s="23"/>
      <c r="T38" s="27"/>
      <c r="U38" s="27"/>
      <c r="V38" s="23"/>
      <c r="W38" s="27"/>
      <c r="X38" s="27"/>
      <c r="Y38" s="23"/>
      <c r="Z38" s="27">
        <v>42.195</v>
      </c>
      <c r="AA38" s="27">
        <v>1</v>
      </c>
      <c r="AB38" s="23">
        <v>0.17627314814814812</v>
      </c>
      <c r="AC38" s="27"/>
      <c r="AD38" s="27"/>
      <c r="AE38" s="23"/>
      <c r="AF38" s="27"/>
      <c r="AG38" s="27"/>
      <c r="AH38" s="23"/>
      <c r="AI38" s="27"/>
      <c r="AJ38" s="27"/>
      <c r="AK38" s="23"/>
      <c r="AL38" s="27"/>
      <c r="AM38" s="27"/>
      <c r="AN38" s="23"/>
      <c r="AO38" s="27"/>
      <c r="AP38" s="27"/>
      <c r="AQ38" s="23"/>
      <c r="AR38" s="27"/>
      <c r="AS38" s="27"/>
      <c r="AT38" s="23"/>
      <c r="AU38" s="27"/>
      <c r="AV38" s="27"/>
      <c r="AW38" s="23"/>
      <c r="AX38" s="27"/>
      <c r="AY38" s="27"/>
      <c r="AZ38" s="23"/>
      <c r="BA38" s="27"/>
      <c r="BB38" s="27"/>
      <c r="BC38" s="23"/>
    </row>
    <row r="39" spans="1:55" ht="15" customHeight="1">
      <c r="A39" s="13">
        <v>37</v>
      </c>
      <c r="B39" s="3" t="s">
        <v>29</v>
      </c>
      <c r="C39" s="11" t="s">
        <v>30</v>
      </c>
      <c r="D39" s="7">
        <f>SUM(I39,L39,O39,R39,U39,X39,AA39,AD39,AG39,AJ39,AM39,AP39,AS39,AV39,AY39,BB39)</f>
        <v>1</v>
      </c>
      <c r="E39" s="6">
        <f>SUM(H39,K39,N39,Q39,T39,W39,Z39,AC39,AF39,AI39,AL39,AO39,AR39,AU39,AX39,BA39)</f>
        <v>42.195</v>
      </c>
      <c r="F39" s="5">
        <f>SUM(J39,M39,P39,S39,V39,Y39,AB39,AE39,AH39,AK39,AN39,AQ39,AT39,AW39,AZ39,BC39)</f>
        <v>0.18681712962962962</v>
      </c>
      <c r="G39" s="19">
        <f>F39/E39</f>
        <v>0.004427470781600417</v>
      </c>
      <c r="H39" s="32">
        <v>42.195</v>
      </c>
      <c r="I39" s="33">
        <v>1</v>
      </c>
      <c r="J39" s="23">
        <v>0.18681712962962962</v>
      </c>
      <c r="K39" s="24"/>
      <c r="L39" s="27"/>
      <c r="M39" s="26"/>
      <c r="N39" s="27"/>
      <c r="O39" s="27"/>
      <c r="P39" s="26"/>
      <c r="Q39" s="27"/>
      <c r="R39" s="27"/>
      <c r="S39" s="23"/>
      <c r="T39" s="27"/>
      <c r="U39" s="27"/>
      <c r="V39" s="23"/>
      <c r="W39" s="27"/>
      <c r="X39" s="27"/>
      <c r="Y39" s="23"/>
      <c r="Z39" s="27"/>
      <c r="AA39" s="27"/>
      <c r="AB39" s="23"/>
      <c r="AC39" s="27"/>
      <c r="AD39" s="27"/>
      <c r="AE39" s="23"/>
      <c r="AF39" s="27"/>
      <c r="AG39" s="27"/>
      <c r="AH39" s="23"/>
      <c r="AI39" s="27"/>
      <c r="AJ39" s="27"/>
      <c r="AK39" s="23"/>
      <c r="AL39" s="27"/>
      <c r="AM39" s="27"/>
      <c r="AN39" s="23"/>
      <c r="AO39" s="27"/>
      <c r="AP39" s="27"/>
      <c r="AQ39" s="23"/>
      <c r="AR39" s="27"/>
      <c r="AS39" s="27"/>
      <c r="AT39" s="23"/>
      <c r="AU39" s="27"/>
      <c r="AV39" s="27"/>
      <c r="AW39" s="23"/>
      <c r="AX39" s="27"/>
      <c r="AY39" s="27"/>
      <c r="AZ39" s="23"/>
      <c r="BA39" s="27"/>
      <c r="BB39" s="27"/>
      <c r="BC39" s="23"/>
    </row>
    <row r="40" spans="1:55" ht="15" customHeight="1">
      <c r="A40" s="13">
        <v>38</v>
      </c>
      <c r="B40" s="3" t="s">
        <v>82</v>
      </c>
      <c r="C40" s="11" t="s">
        <v>70</v>
      </c>
      <c r="D40" s="7">
        <f>SUM(I40,L40,O40,R40,U40,X40,AA40,AD40,AG40,AJ40,AM40,AP40,AS40,AV40,AY40,BB40)</f>
        <v>1</v>
      </c>
      <c r="E40" s="6">
        <f>SUM(H40,K40,N40,Q40,T40,W40,Z40,AC40,AF40,AI40,AL40,AO40,AR40,AU40,AX40,BA40)</f>
        <v>42.195</v>
      </c>
      <c r="F40" s="5">
        <f>SUM(J40,M40,P40,S40,V40,Y40,AB40,AE40,AH40,AK40,AN40,AQ40,AT40,AW40,AZ40,BC40)</f>
        <v>0.18790509259259258</v>
      </c>
      <c r="G40" s="19">
        <f>F40/E40</f>
        <v>0.004453254949463031</v>
      </c>
      <c r="H40" s="32"/>
      <c r="I40" s="33"/>
      <c r="J40" s="23"/>
      <c r="K40" s="24"/>
      <c r="L40" s="27"/>
      <c r="M40" s="26"/>
      <c r="N40" s="27"/>
      <c r="O40" s="27"/>
      <c r="P40" s="26"/>
      <c r="Q40" s="27"/>
      <c r="R40" s="27"/>
      <c r="S40" s="23"/>
      <c r="T40" s="37"/>
      <c r="U40" s="27"/>
      <c r="V40" s="23"/>
      <c r="W40" s="27"/>
      <c r="X40" s="27"/>
      <c r="Y40" s="23"/>
      <c r="Z40" s="27"/>
      <c r="AA40" s="27"/>
      <c r="AB40" s="23"/>
      <c r="AC40" s="27"/>
      <c r="AD40" s="27"/>
      <c r="AE40" s="23"/>
      <c r="AF40" s="27">
        <v>42.195</v>
      </c>
      <c r="AG40" s="27">
        <v>1</v>
      </c>
      <c r="AH40" s="23">
        <v>0.18790509259259258</v>
      </c>
      <c r="AI40" s="27"/>
      <c r="AJ40" s="27"/>
      <c r="AK40" s="23"/>
      <c r="AL40" s="27"/>
      <c r="AM40" s="27"/>
      <c r="AN40" s="23"/>
      <c r="AO40" s="27"/>
      <c r="AP40" s="27"/>
      <c r="AQ40" s="23"/>
      <c r="AR40" s="27"/>
      <c r="AS40" s="27"/>
      <c r="AT40" s="23"/>
      <c r="AU40" s="27"/>
      <c r="AV40" s="27"/>
      <c r="AW40" s="23"/>
      <c r="AX40" s="27"/>
      <c r="AY40" s="27"/>
      <c r="AZ40" s="23"/>
      <c r="BA40" s="27"/>
      <c r="BB40" s="27"/>
      <c r="BC40" s="23"/>
    </row>
    <row r="41" spans="1:55" ht="15" customHeight="1">
      <c r="A41" s="13">
        <v>39</v>
      </c>
      <c r="B41" s="1" t="s">
        <v>103</v>
      </c>
      <c r="C41" s="9" t="s">
        <v>102</v>
      </c>
      <c r="D41" s="7">
        <f>SUM(I41,L41,O41,R41,U41,X41,AA41,AD41,AG41,AJ41,AM41,AP41,AS41,AV41,AY41,BB41)</f>
        <v>1</v>
      </c>
      <c r="E41" s="6">
        <f>SUM(H41,K41,N41,Q41,T41,W41,Z41,AC41,AF41,AI41,AL41,AO41,AR41,AU41,AX41,BA41)</f>
        <v>42.195</v>
      </c>
      <c r="F41" s="5">
        <f>SUM(J41,M41,P41,S41,V41,Y41,AB41,AE41,AH41,AK41,AN41,AQ41,AT41,AW41,AZ41,BC41)</f>
        <v>0.1909722222222222</v>
      </c>
      <c r="G41" s="19">
        <f>F41/E41</f>
        <v>0.004525944358862951</v>
      </c>
      <c r="H41" s="32"/>
      <c r="I41" s="33"/>
      <c r="J41" s="23"/>
      <c r="K41" s="24"/>
      <c r="L41" s="25"/>
      <c r="M41" s="26"/>
      <c r="N41" s="27"/>
      <c r="O41" s="27"/>
      <c r="P41" s="26"/>
      <c r="Q41" s="27"/>
      <c r="R41" s="27"/>
      <c r="S41" s="23"/>
      <c r="T41" s="27"/>
      <c r="U41" s="27"/>
      <c r="V41" s="23"/>
      <c r="W41" s="27"/>
      <c r="X41" s="27"/>
      <c r="Y41" s="23"/>
      <c r="Z41" s="27"/>
      <c r="AA41" s="27"/>
      <c r="AB41" s="23"/>
      <c r="AC41" s="27"/>
      <c r="AD41" s="27"/>
      <c r="AE41" s="23"/>
      <c r="AF41" s="27"/>
      <c r="AG41" s="27"/>
      <c r="AH41" s="23"/>
      <c r="AI41" s="27"/>
      <c r="AJ41" s="27"/>
      <c r="AK41" s="23"/>
      <c r="AL41" s="27"/>
      <c r="AM41" s="27"/>
      <c r="AN41" s="23"/>
      <c r="AO41" s="27"/>
      <c r="AP41" s="27"/>
      <c r="AQ41" s="23"/>
      <c r="AR41" s="27"/>
      <c r="AS41" s="27"/>
      <c r="AT41" s="23"/>
      <c r="AU41" s="27"/>
      <c r="AV41" s="27"/>
      <c r="AW41" s="23"/>
      <c r="AX41" s="37">
        <v>42.195</v>
      </c>
      <c r="AY41" s="27">
        <v>1</v>
      </c>
      <c r="AZ41" s="23">
        <v>0.1909722222222222</v>
      </c>
      <c r="BA41" s="27"/>
      <c r="BB41" s="27"/>
      <c r="BC41" s="23"/>
    </row>
    <row r="42" spans="1:55" ht="15" customHeight="1">
      <c r="A42" s="13">
        <v>40</v>
      </c>
      <c r="B42" s="1" t="s">
        <v>41</v>
      </c>
      <c r="C42" s="9" t="s">
        <v>42</v>
      </c>
      <c r="D42" s="7">
        <f>SUM(I42,L42,O42,R42,U42,X42,AA42,AD42,AG42,AJ42,AM42,AP42,AS42,AV42,AY42,BB42)</f>
        <v>1</v>
      </c>
      <c r="E42" s="6">
        <f>SUM(H42,K42,N42,Q42,T42,W42,Z42,AC42,AF42,AI42,AL42,AO42,AR42,AU42,AX42,BA42)</f>
        <v>42.195</v>
      </c>
      <c r="F42" s="5">
        <f>SUM(J42,M42,P42,S42,V42,Y42,AB42,AE42,AH42,AK42,AN42,AQ42,AT42,AW42,AZ42,BC42)</f>
        <v>0.192337962962963</v>
      </c>
      <c r="G42" s="19">
        <f>F42/E42</f>
        <v>0.004558311718520274</v>
      </c>
      <c r="H42" s="32"/>
      <c r="I42" s="33"/>
      <c r="J42" s="23"/>
      <c r="K42" s="24">
        <v>42.195</v>
      </c>
      <c r="L42" s="27">
        <v>1</v>
      </c>
      <c r="M42" s="26">
        <v>0.192337962962963</v>
      </c>
      <c r="N42" s="27"/>
      <c r="O42" s="27"/>
      <c r="P42" s="26"/>
      <c r="Q42" s="27"/>
      <c r="R42" s="27"/>
      <c r="S42" s="23"/>
      <c r="T42" s="27"/>
      <c r="U42" s="27"/>
      <c r="V42" s="23"/>
      <c r="W42" s="27"/>
      <c r="X42" s="27"/>
      <c r="Y42" s="23"/>
      <c r="Z42" s="27"/>
      <c r="AA42" s="27"/>
      <c r="AB42" s="23"/>
      <c r="AC42" s="27"/>
      <c r="AD42" s="27"/>
      <c r="AE42" s="23"/>
      <c r="AF42" s="27"/>
      <c r="AG42" s="27"/>
      <c r="AH42" s="23"/>
      <c r="AI42" s="27"/>
      <c r="AJ42" s="27"/>
      <c r="AK42" s="23"/>
      <c r="AL42" s="27"/>
      <c r="AM42" s="27"/>
      <c r="AN42" s="23"/>
      <c r="AO42" s="27"/>
      <c r="AP42" s="27"/>
      <c r="AQ42" s="23"/>
      <c r="AR42" s="27"/>
      <c r="AS42" s="27"/>
      <c r="AT42" s="23"/>
      <c r="AU42" s="27"/>
      <c r="AV42" s="27"/>
      <c r="AW42" s="23"/>
      <c r="AX42" s="27"/>
      <c r="AY42" s="27"/>
      <c r="AZ42" s="23"/>
      <c r="BA42" s="27"/>
      <c r="BB42" s="27"/>
      <c r="BC42" s="23"/>
    </row>
    <row r="43" spans="1:55" ht="15" customHeight="1">
      <c r="A43" s="13">
        <v>41</v>
      </c>
      <c r="B43" s="1" t="s">
        <v>67</v>
      </c>
      <c r="C43" s="9" t="s">
        <v>38</v>
      </c>
      <c r="D43" s="7">
        <f>SUM(I43,L43,O43,R43,U43,X43,AA43,AD43,AG43,AJ43,AM43,AP43,AS43,AV43,AY43,BB43)</f>
        <v>1</v>
      </c>
      <c r="E43" s="6">
        <f>SUM(H43,K43,N43,Q43,T43,W43,Z43,AC43,AF43,AI43,AL43,AO43,AR43,AU43,AX43,BA43)</f>
        <v>42.195</v>
      </c>
      <c r="F43" s="5">
        <f>SUM(J43,M43,P43,S43,V43,Y43,AB43,AE43,AH43,AK43,AN43,AQ43,AT43,AW43,AZ43,BC43)</f>
        <v>0.19550925925925924</v>
      </c>
      <c r="G43" s="19">
        <f>F43/E43</f>
        <v>0.00463346982484321</v>
      </c>
      <c r="H43" s="32"/>
      <c r="I43" s="33"/>
      <c r="J43" s="23"/>
      <c r="K43" s="24"/>
      <c r="L43" s="25"/>
      <c r="M43" s="26"/>
      <c r="N43" s="27"/>
      <c r="O43" s="27"/>
      <c r="P43" s="26"/>
      <c r="Q43" s="27"/>
      <c r="R43" s="27"/>
      <c r="S43" s="23"/>
      <c r="T43" s="27"/>
      <c r="U43" s="27"/>
      <c r="V43" s="23"/>
      <c r="W43" s="27"/>
      <c r="X43" s="27"/>
      <c r="Y43" s="23"/>
      <c r="Z43" s="27"/>
      <c r="AA43" s="27"/>
      <c r="AB43" s="23"/>
      <c r="AC43" s="27"/>
      <c r="AD43" s="27"/>
      <c r="AE43" s="23"/>
      <c r="AF43" s="27"/>
      <c r="AG43" s="27"/>
      <c r="AH43" s="23"/>
      <c r="AI43" s="27"/>
      <c r="AJ43" s="27"/>
      <c r="AK43" s="23"/>
      <c r="AL43" s="27"/>
      <c r="AM43" s="27"/>
      <c r="AN43" s="23"/>
      <c r="AO43" s="27"/>
      <c r="AP43" s="27"/>
      <c r="AQ43" s="23"/>
      <c r="AR43" s="27"/>
      <c r="AS43" s="27"/>
      <c r="AT43" s="23"/>
      <c r="AU43" s="27"/>
      <c r="AV43" s="27"/>
      <c r="AW43" s="23"/>
      <c r="AX43" s="37">
        <v>42.195</v>
      </c>
      <c r="AY43" s="27">
        <v>1</v>
      </c>
      <c r="AZ43" s="23">
        <v>0.19550925925925924</v>
      </c>
      <c r="BA43" s="27"/>
      <c r="BB43" s="27"/>
      <c r="BC43" s="23"/>
    </row>
    <row r="44" spans="1:55" ht="15" customHeight="1">
      <c r="A44" s="13">
        <v>42</v>
      </c>
      <c r="B44" s="1" t="s">
        <v>67</v>
      </c>
      <c r="C44" s="9" t="s">
        <v>38</v>
      </c>
      <c r="D44" s="7">
        <f>SUM(I44,L44,O44,R44,U44,X44,AA44,AD44,AG44,AJ44,AM44,AP44,AS44,AV44,AY44,BB44)</f>
        <v>1</v>
      </c>
      <c r="E44" s="6">
        <f>SUM(H44,K44,N44,Q44,T44,W44,Z44,AC44,AF44,AI44,AL44,AO44,AR44,AU44,AX44,BA44)</f>
        <v>42.195</v>
      </c>
      <c r="F44" s="5">
        <f>SUM(J44,M44,P44,S44,V44,Y44,AB44,AE44,AH44,AK44,AN44,AQ44,AT44,AW44,AZ44,BC44)</f>
        <v>0.19614583333333332</v>
      </c>
      <c r="G44" s="19">
        <f>F44/E44</f>
        <v>0.00464855630603942</v>
      </c>
      <c r="H44" s="32"/>
      <c r="I44" s="33"/>
      <c r="J44" s="23"/>
      <c r="K44" s="24"/>
      <c r="L44" s="27"/>
      <c r="M44" s="26"/>
      <c r="N44" s="27"/>
      <c r="O44" s="27"/>
      <c r="P44" s="26"/>
      <c r="Q44" s="27"/>
      <c r="R44" s="27"/>
      <c r="S44" s="23"/>
      <c r="T44" s="27"/>
      <c r="U44" s="27"/>
      <c r="V44" s="23"/>
      <c r="W44" s="27"/>
      <c r="X44" s="27"/>
      <c r="Y44" s="23"/>
      <c r="Z44" s="27"/>
      <c r="AA44" s="27"/>
      <c r="AB44" s="23"/>
      <c r="AC44" s="27"/>
      <c r="AD44" s="27"/>
      <c r="AE44" s="23"/>
      <c r="AF44" s="27">
        <v>42.195</v>
      </c>
      <c r="AG44" s="27">
        <v>1</v>
      </c>
      <c r="AH44" s="23">
        <v>0.19614583333333332</v>
      </c>
      <c r="AI44" s="27"/>
      <c r="AJ44" s="27"/>
      <c r="AK44" s="23"/>
      <c r="AL44" s="27"/>
      <c r="AM44" s="27"/>
      <c r="AN44" s="23"/>
      <c r="AO44" s="27"/>
      <c r="AP44" s="27"/>
      <c r="AQ44" s="23"/>
      <c r="AR44" s="27"/>
      <c r="AS44" s="27"/>
      <c r="AT44" s="23"/>
      <c r="AU44" s="27"/>
      <c r="AV44" s="27"/>
      <c r="AW44" s="23"/>
      <c r="AX44" s="27"/>
      <c r="AY44" s="27"/>
      <c r="AZ44" s="23"/>
      <c r="BA44" s="27"/>
      <c r="BB44" s="27"/>
      <c r="BC44" s="23"/>
    </row>
    <row r="45" spans="1:55" ht="15" customHeight="1">
      <c r="A45" s="13">
        <v>43</v>
      </c>
      <c r="B45" s="1" t="s">
        <v>41</v>
      </c>
      <c r="C45" s="9" t="s">
        <v>42</v>
      </c>
      <c r="D45" s="7">
        <f>SUM(I45,L45,O45,R45,U45,X45,AA45,AD45,AG45,AJ45,AM45,AP45,AS45,AV45,AY45,BB45)</f>
        <v>1</v>
      </c>
      <c r="E45" s="6">
        <f>SUM(H45,K45,N45,Q45,T45,W45,Z45,AC45,AF45,AI45,AL45,AO45,AR45,AU45,AX45,BA45)</f>
        <v>42.195</v>
      </c>
      <c r="F45" s="5">
        <f>SUM(J45,M45,P45,S45,V45,Y45,AB45,AE45,AH45,AK45,AN45,AQ45,AT45,AW45,AZ45,BC45)</f>
        <v>0.19614583333333332</v>
      </c>
      <c r="G45" s="19">
        <f>F45/E45</f>
        <v>0.00464855630603942</v>
      </c>
      <c r="H45" s="32"/>
      <c r="I45" s="33"/>
      <c r="J45" s="23"/>
      <c r="K45" s="24"/>
      <c r="L45" s="27"/>
      <c r="M45" s="26"/>
      <c r="N45" s="27"/>
      <c r="O45" s="27"/>
      <c r="P45" s="26"/>
      <c r="Q45" s="27"/>
      <c r="R45" s="27"/>
      <c r="S45" s="23"/>
      <c r="T45" s="27"/>
      <c r="U45" s="27"/>
      <c r="V45" s="23"/>
      <c r="W45" s="27"/>
      <c r="X45" s="27"/>
      <c r="Y45" s="23"/>
      <c r="Z45" s="27"/>
      <c r="AA45" s="27"/>
      <c r="AB45" s="23"/>
      <c r="AC45" s="27"/>
      <c r="AD45" s="27"/>
      <c r="AE45" s="23"/>
      <c r="AF45" s="27">
        <v>42.195</v>
      </c>
      <c r="AG45" s="27">
        <v>1</v>
      </c>
      <c r="AH45" s="23">
        <v>0.19614583333333332</v>
      </c>
      <c r="AI45" s="27"/>
      <c r="AJ45" s="27"/>
      <c r="AK45" s="23"/>
      <c r="AL45" s="27"/>
      <c r="AM45" s="27"/>
      <c r="AN45" s="23"/>
      <c r="AO45" s="27"/>
      <c r="AP45" s="27"/>
      <c r="AQ45" s="23"/>
      <c r="AR45" s="27"/>
      <c r="AS45" s="27"/>
      <c r="AT45" s="23"/>
      <c r="AU45" s="27"/>
      <c r="AV45" s="27"/>
      <c r="AW45" s="23"/>
      <c r="AX45" s="27"/>
      <c r="AY45" s="27"/>
      <c r="AZ45" s="23"/>
      <c r="BA45" s="27"/>
      <c r="BB45" s="27"/>
      <c r="BC45" s="23"/>
    </row>
    <row r="46" spans="1:55" ht="15" customHeight="1" thickBot="1">
      <c r="A46" s="70">
        <v>44</v>
      </c>
      <c r="B46" s="4" t="s">
        <v>98</v>
      </c>
      <c r="C46" s="12" t="s">
        <v>99</v>
      </c>
      <c r="D46" s="14">
        <f>SUM(I46,L46,O46,R46,U46,X46,AA46,AD46,AG46,AJ46,AM46,AP46,AS46,AV46,AY46,BB46)</f>
        <v>1</v>
      </c>
      <c r="E46" s="15">
        <f>SUM(H46,K46,N46,Q46,T46,W46,Z46,AC46,AF46,AI46,AL46,AO46,AR46,AU46,AX46,BA46)</f>
        <v>42.195</v>
      </c>
      <c r="F46" s="16">
        <f>SUM(J46,M46,P46,S46,V46,Y46,AB46,AE46,AH46,AK46,AN46,AQ46,AT46,AW46,AZ46,BC46)</f>
        <v>0.20625</v>
      </c>
      <c r="G46" s="8">
        <f>F46/E46</f>
        <v>0.004888019907571987</v>
      </c>
      <c r="H46" s="34"/>
      <c r="I46" s="35"/>
      <c r="J46" s="28"/>
      <c r="K46" s="29"/>
      <c r="L46" s="71"/>
      <c r="M46" s="31"/>
      <c r="N46" s="30"/>
      <c r="O46" s="30"/>
      <c r="P46" s="31"/>
      <c r="Q46" s="30"/>
      <c r="R46" s="30"/>
      <c r="S46" s="28"/>
      <c r="T46" s="30"/>
      <c r="U46" s="30"/>
      <c r="V46" s="28"/>
      <c r="W46" s="30"/>
      <c r="X46" s="30"/>
      <c r="Y46" s="28"/>
      <c r="Z46" s="30"/>
      <c r="AA46" s="30"/>
      <c r="AB46" s="28"/>
      <c r="AC46" s="30"/>
      <c r="AD46" s="30"/>
      <c r="AE46" s="28"/>
      <c r="AF46" s="30"/>
      <c r="AG46" s="30"/>
      <c r="AH46" s="28"/>
      <c r="AI46" s="30"/>
      <c r="AJ46" s="30"/>
      <c r="AK46" s="28"/>
      <c r="AL46" s="30"/>
      <c r="AM46" s="30"/>
      <c r="AN46" s="28"/>
      <c r="AO46" s="30"/>
      <c r="AP46" s="30"/>
      <c r="AQ46" s="28"/>
      <c r="AR46" s="30"/>
      <c r="AS46" s="30"/>
      <c r="AT46" s="28"/>
      <c r="AU46" s="30"/>
      <c r="AV46" s="30"/>
      <c r="AW46" s="28"/>
      <c r="AX46" s="58">
        <v>42.195</v>
      </c>
      <c r="AY46" s="30">
        <v>1</v>
      </c>
      <c r="AZ46" s="28">
        <v>0.20625</v>
      </c>
      <c r="BA46" s="30"/>
      <c r="BB46" s="30"/>
      <c r="BC46" s="28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R2:AT2"/>
    <mergeCell ref="AU2:AW2"/>
    <mergeCell ref="AX2:AZ2"/>
    <mergeCell ref="BA2:BC2"/>
    <mergeCell ref="AL2:AN2"/>
    <mergeCell ref="AO2:AQ2"/>
    <mergeCell ref="M1:S1"/>
    <mergeCell ref="Z2:AB2"/>
    <mergeCell ref="AC2:AE2"/>
    <mergeCell ref="AF2:AH2"/>
    <mergeCell ref="AI2:AK2"/>
    <mergeCell ref="Q2:S2"/>
    <mergeCell ref="T2:V2"/>
    <mergeCell ref="W2:Y2"/>
    <mergeCell ref="A1:G1"/>
    <mergeCell ref="H2:J2"/>
    <mergeCell ref="K2:M2"/>
    <mergeCell ref="N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2017-02-22T19:34:39Z</dcterms:modified>
  <cp:category/>
  <cp:version/>
  <cp:contentType/>
  <cp:contentStatus/>
</cp:coreProperties>
</file>