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240" tabRatio="35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<sst xmlns="http://schemas.openxmlformats.org/spreadsheetml/2006/main" count="605" uniqueCount="369">
  <si>
    <t>Team</t>
  </si>
  <si>
    <t>Nazwiska</t>
  </si>
  <si>
    <t>Miasto</t>
  </si>
  <si>
    <t>Bez Ciśnienia!</t>
  </si>
  <si>
    <t>Małgorzata Wicha, Lilianna Etterle-Biederman</t>
  </si>
  <si>
    <t>Kraków/Kraków</t>
  </si>
  <si>
    <t>KK</t>
  </si>
  <si>
    <t>Wiewiórki</t>
  </si>
  <si>
    <t>Ewa Skubida, Magdalena Stępień</t>
  </si>
  <si>
    <t>Stalowa Wola/Kraków</t>
  </si>
  <si>
    <t>Łobuzy</t>
  </si>
  <si>
    <t>Ania Matyba, Maria Drągowska</t>
  </si>
  <si>
    <t>Swarzędz/Warszawa</t>
  </si>
  <si>
    <t>O jedną górkę za daleko^^</t>
  </si>
  <si>
    <t>Renata Przybylska, Sabina Słowińska</t>
  </si>
  <si>
    <t>Wrocław/Wrocław</t>
  </si>
  <si>
    <t>Čučoriedky sponiže Čipčia</t>
  </si>
  <si>
    <t>Dana Chovanová, Veronika Dolníková</t>
  </si>
  <si>
    <t>Turie/Turie</t>
  </si>
  <si>
    <t>Malwosz &amp; Agosz</t>
  </si>
  <si>
    <t>Malwina Wysocka, Agnieszka Kocińska</t>
  </si>
  <si>
    <t>Zabrze/Ostróda</t>
  </si>
  <si>
    <t>Nas ne dogonyat</t>
  </si>
  <si>
    <t>Urszula Zimny, Joanna Szewczyk</t>
  </si>
  <si>
    <t>Kraków/Toruń</t>
  </si>
  <si>
    <t>MIX</t>
  </si>
  <si>
    <t>On-Sight</t>
  </si>
  <si>
    <t>Piotr Kryszak, Marta Kurek</t>
  </si>
  <si>
    <t>Poznań/Kraków</t>
  </si>
  <si>
    <t>AR TEAM</t>
  </si>
  <si>
    <t>Justyna Frączek, Rafał Bogacki</t>
  </si>
  <si>
    <t>Biegiem po oliwce</t>
  </si>
  <si>
    <t>Monika Marcinkiewicz - Kajzer, Karol Galicz</t>
  </si>
  <si>
    <t>Warszawa/Warszawa</t>
  </si>
  <si>
    <t>Twardziele z 11LDKPanc</t>
  </si>
  <si>
    <t>Paweł Golinowski, Wioletta Dominas</t>
  </si>
  <si>
    <t>Wrocław/Zemsko</t>
  </si>
  <si>
    <t>Biegnij albo rzuć</t>
  </si>
  <si>
    <t>Anna Sejbuk, Marcin Marszałek</t>
  </si>
  <si>
    <t>Siedlce/Pruszków</t>
  </si>
  <si>
    <t>Tańczący z Łosiami</t>
  </si>
  <si>
    <t>Anna Mączka, Szymon Gontarz</t>
  </si>
  <si>
    <t>Rzeszów/Warszawa</t>
  </si>
  <si>
    <t>Klub InO STOWARZYSZE Warszawa</t>
  </si>
  <si>
    <t>Barbara Szmyt, Dariusz Walczyna</t>
  </si>
  <si>
    <t>JarMarK</t>
  </si>
  <si>
    <t>Marta Knabe, Jarosław Knabe</t>
  </si>
  <si>
    <t>Kalonka/Kalonka</t>
  </si>
  <si>
    <t>Debeściaki</t>
  </si>
  <si>
    <t>Mariusz Plesiński, Paulina Łambucka</t>
  </si>
  <si>
    <t>Świętoszów/Namysłów</t>
  </si>
  <si>
    <t>Szarotki</t>
  </si>
  <si>
    <t>Joanna Tereszkiewicz, Jozef Klimasz</t>
  </si>
  <si>
    <t>Rzeszow/</t>
  </si>
  <si>
    <t>jakzdrowozyc.pl</t>
  </si>
  <si>
    <t>Maria Pabich, Tomasz Pabich</t>
  </si>
  <si>
    <t>Pabianice/Pabianice</t>
  </si>
  <si>
    <t>Włóczymordy / Dreamtime Trails</t>
  </si>
  <si>
    <t>Joanna Owczarz, Przemysław Witczak</t>
  </si>
  <si>
    <t>Poznań/Warszawa</t>
  </si>
  <si>
    <t>CoffeeTech - Serwis Team</t>
  </si>
  <si>
    <t>Andrzej Osyszko, Izabela Osyszko</t>
  </si>
  <si>
    <t>Kobyle/Kobyle</t>
  </si>
  <si>
    <t>UFOludki</t>
  </si>
  <si>
    <t>Małgorzata Nowak, Artur Garbowicz</t>
  </si>
  <si>
    <t>KRAKÓW/kraków</t>
  </si>
  <si>
    <t>Niestety Razem</t>
  </si>
  <si>
    <t>Anna Staszak, Artur Staszak</t>
  </si>
  <si>
    <t>Józefosław/Józefosław</t>
  </si>
  <si>
    <t>My dva</t>
  </si>
  <si>
    <t>Jakub Kuriak, Zuzana Sukenikova</t>
  </si>
  <si>
    <t>Radoľa/Ostrava</t>
  </si>
  <si>
    <t>Jeszcze Bez Nazwy</t>
  </si>
  <si>
    <t>Wieliczka/</t>
  </si>
  <si>
    <t>Zdezorientowani</t>
  </si>
  <si>
    <t>Agata Motyl-Adamczyk, Bartosz Adamczyk</t>
  </si>
  <si>
    <t>Anna Malanowska, Jacek Piekarski</t>
  </si>
  <si>
    <t>Konstancin-Jeziorna/Brwinów</t>
  </si>
  <si>
    <t>Zuzanna Malanowska, Paweł Rozwadowski</t>
  </si>
  <si>
    <t>Good Team</t>
  </si>
  <si>
    <t>Dorota Mianowska, Rafał Mianowski</t>
  </si>
  <si>
    <t>Roztocze</t>
  </si>
  <si>
    <t>Renata Zaśko, Piotr Zaśko</t>
  </si>
  <si>
    <t>Brzeziny/Józefów</t>
  </si>
  <si>
    <t>Chia Charge Polska</t>
  </si>
  <si>
    <t>Magdalena Jarmakowska, Piotr Pazdej</t>
  </si>
  <si>
    <t>Klub InO Stowarzysze</t>
  </si>
  <si>
    <t>Ania Natusiewicz, Marek Piela</t>
  </si>
  <si>
    <t>Leszek Herman-Iżycki, Anna Trykozko</t>
  </si>
  <si>
    <t>Którędy do domu?</t>
  </si>
  <si>
    <t>Joanna Bałuszek, Borys Jarnot-Bałuszek</t>
  </si>
  <si>
    <t>UltraTarnów</t>
  </si>
  <si>
    <t>Anna Podraza, Tadeusz Podraza</t>
  </si>
  <si>
    <t>Tarnów/Tarnów</t>
  </si>
  <si>
    <t>Pikaczu</t>
  </si>
  <si>
    <t>Anna Misztal, Grzegorz Sielecki</t>
  </si>
  <si>
    <t>Otwock/Opatów</t>
  </si>
  <si>
    <t>Bioliki</t>
  </si>
  <si>
    <t>Biolik Agnieszka, Biolik Grzegorz</t>
  </si>
  <si>
    <t>Zgorzała/Zgorzała</t>
  </si>
  <si>
    <t>WSO Mix</t>
  </si>
  <si>
    <t>Daniel Pietrzak, Joanna Niemiec</t>
  </si>
  <si>
    <t>Sadów/Glinik Charzewski</t>
  </si>
  <si>
    <t>MM</t>
  </si>
  <si>
    <t>PUB Rajca sponsorship</t>
  </si>
  <si>
    <t>Kraków/Chrzanów</t>
  </si>
  <si>
    <t>Lunatycy</t>
  </si>
  <si>
    <t>Radosław Defeciński, Piotr Jaśkiewicz</t>
  </si>
  <si>
    <t>Łódź/Kraków</t>
  </si>
  <si>
    <t>Orange IRON Team</t>
  </si>
  <si>
    <t>Ireneusz Słonina, Dawid Cubal</t>
  </si>
  <si>
    <t>Rzeszów/Wieliczka</t>
  </si>
  <si>
    <t>inov-8 WKS Wawel</t>
  </si>
  <si>
    <t>Maciej Więcek, Bartłomiej Karabin</t>
  </si>
  <si>
    <t>Moren(k)a Team</t>
  </si>
  <si>
    <t>Marcin Sontowski, Paweł Ćwidak</t>
  </si>
  <si>
    <t>Gdańsk/Gdańsk</t>
  </si>
  <si>
    <t>SALOMON SUUNTO NAWIGATOR</t>
  </si>
  <si>
    <t>Paweł Dybek, Paweł Moszkowicz</t>
  </si>
  <si>
    <t>Mielec/Karniowice</t>
  </si>
  <si>
    <t>Elbląg/Lubliniec</t>
  </si>
  <si>
    <t>słabiaki 2</t>
  </si>
  <si>
    <t>Piotr Banach, Sławomir Skrynicki</t>
  </si>
  <si>
    <t>Lublin/Lublin</t>
  </si>
  <si>
    <t>Piotr i Paweł</t>
  </si>
  <si>
    <t>Paweł Gorczyca, Piotr Łach</t>
  </si>
  <si>
    <t>Bolechowice/Kraków</t>
  </si>
  <si>
    <t>team 360</t>
  </si>
  <si>
    <t>maciej Pońc, piotr pilak</t>
  </si>
  <si>
    <t>cieszyn/zamarski</t>
  </si>
  <si>
    <t>UKA OIL</t>
  </si>
  <si>
    <t>Maciej Bazała, Michał Korba</t>
  </si>
  <si>
    <t>Wodzionka/Vajra</t>
  </si>
  <si>
    <t>Sosnowiec/Chorzów</t>
  </si>
  <si>
    <t>Zespół bez nazwy</t>
  </si>
  <si>
    <t>Dariusz Czechowicz, Łukasz Stanek</t>
  </si>
  <si>
    <t>OK!Pablo&amp;Marko</t>
  </si>
  <si>
    <t>Marek Drągowski, Paweł Piłkowski</t>
  </si>
  <si>
    <t>Warszawa/Karczew</t>
  </si>
  <si>
    <t>MMX</t>
  </si>
  <si>
    <t>Maślaki</t>
  </si>
  <si>
    <t>Marta Pabich, Mariusz Pabich</t>
  </si>
  <si>
    <t>Silesia Adventure Sport/ Vajra Team</t>
  </si>
  <si>
    <t>Marcin Franke, Sebastian Kołodziej</t>
  </si>
  <si>
    <t>Katowice/Kwaśniów Dolny</t>
  </si>
  <si>
    <t>QL0CK0W4 SKŁ4D4NK4</t>
  </si>
  <si>
    <t>Michał Kłodowski, Andrzej Wieczorek</t>
  </si>
  <si>
    <t>Wrocław/Racibórz</t>
  </si>
  <si>
    <t>Dwóch takich</t>
  </si>
  <si>
    <t>Piotr Pawlik, Tomasz Skorupa</t>
  </si>
  <si>
    <t>Łódź/Łódź</t>
  </si>
  <si>
    <t>10BKPanc</t>
  </si>
  <si>
    <t>Świętoszów/</t>
  </si>
  <si>
    <t>Coś nom pizło na łeb</t>
  </si>
  <si>
    <t>Tomasz Jurczyk, Jarek Borgiel</t>
  </si>
  <si>
    <t>Czyżowice/Jastrzębie-Zdrój</t>
  </si>
  <si>
    <t>Kujawskie Pierniki</t>
  </si>
  <si>
    <t>Robert Dębiński, Radosław Balmowski</t>
  </si>
  <si>
    <t>Toruń/Inowrocław</t>
  </si>
  <si>
    <t>Coś nom pizło na łeb II</t>
  </si>
  <si>
    <t>Paweł Masztalski, Marcin Pasek</t>
  </si>
  <si>
    <t>Mikołów/Jastrzębie-Zdrój</t>
  </si>
  <si>
    <t>Chude grubasy</t>
  </si>
  <si>
    <t>Małgorzata Siess, Michał Łubis</t>
  </si>
  <si>
    <t>Pabianice/Częstochowa</t>
  </si>
  <si>
    <t>2 Drągi</t>
  </si>
  <si>
    <t>Robert Drągowski, Piotr Dragowski</t>
  </si>
  <si>
    <t>Świder/Otwock</t>
  </si>
  <si>
    <t>M&amp;M</t>
  </si>
  <si>
    <t>Marek Topór, Marek Słoński</t>
  </si>
  <si>
    <t>Spontanicznie zagubieni</t>
  </si>
  <si>
    <t>Tomasz Domin, Jarek Pelczyński</t>
  </si>
  <si>
    <t>Nie płacz Jadźka</t>
  </si>
  <si>
    <t>Katarzyna Konc, Piotr Krempiński</t>
  </si>
  <si>
    <t>Słoiki</t>
  </si>
  <si>
    <t>Piotr Leśniak, Marcin Fałowski</t>
  </si>
  <si>
    <t>Piekiełko/Wielogłowy</t>
  </si>
  <si>
    <t>Tomieszki</t>
  </si>
  <si>
    <t>Tomasz Łukawski, Mieszko Korycki</t>
  </si>
  <si>
    <t>bakaliowakraina.pl</t>
  </si>
  <si>
    <t>Łukasz Gryzio, Kuba Drągowski</t>
  </si>
  <si>
    <t>Pabianice/Otwock</t>
  </si>
  <si>
    <t>Rodzinna Grupa Rowerowa z Miasta Łodzi</t>
  </si>
  <si>
    <t>Mariusz Wygonowski, Robert Wdowiak</t>
  </si>
  <si>
    <t>Danek baranek, a Gajko jajko</t>
  </si>
  <si>
    <t>Bartosz Gajkowski, Daniel Matras</t>
  </si>
  <si>
    <t>Kraków/Młynne</t>
  </si>
  <si>
    <t>SZNURKI</t>
  </si>
  <si>
    <t>Iwona Sztranek, Paweł Sztranek</t>
  </si>
  <si>
    <t>Pabianice/Łódź</t>
  </si>
  <si>
    <t>Pies Pawłowa</t>
  </si>
  <si>
    <t>Otwarci na propozycje</t>
  </si>
  <si>
    <t>Dariusz Łyś, Marcin Trzeciakiewicz</t>
  </si>
  <si>
    <t>R</t>
  </si>
  <si>
    <t>Klub JAHAI</t>
  </si>
  <si>
    <t>Jacek Baltyn, Stefan, Jadwiga, Hania, Asia Baltyn</t>
  </si>
  <si>
    <t>Parzniew/Suchedniów,Parzniew</t>
  </si>
  <si>
    <t>rowerem po górach</t>
  </si>
  <si>
    <t>Kasia Ruśkiewicz, Grzegorz Ruśkiewicz</t>
  </si>
  <si>
    <t>Nowy Sącz/Nowy Sącz</t>
  </si>
  <si>
    <t>Ilona Śliwczyńska, Przemysław Czapla</t>
  </si>
  <si>
    <t>Gdańsk/Kraków</t>
  </si>
  <si>
    <t>Relaksiaki</t>
  </si>
  <si>
    <t>Wrocław/</t>
  </si>
  <si>
    <t>Anny</t>
  </si>
  <si>
    <t>Anna Dusza, Anna Filaber</t>
  </si>
  <si>
    <t>Karolina Sparzyńska, Iwona Chodkowska</t>
  </si>
  <si>
    <t>Inowrocław/Inowrocław</t>
  </si>
  <si>
    <t>OK!Zebra</t>
  </si>
  <si>
    <t>Bożena Piłkowska, Dariusz Żebrowski</t>
  </si>
  <si>
    <t>Karczew/Otwock</t>
  </si>
  <si>
    <t>niezbyt święta trójca</t>
  </si>
  <si>
    <t>Kucharki z Niebieskiego Busa</t>
  </si>
  <si>
    <t>Barbara Kucharska, Aleksandra Zimny</t>
  </si>
  <si>
    <t>Wrocław/Kraków</t>
  </si>
  <si>
    <t>OK! Bliźniaczki</t>
  </si>
  <si>
    <t>Martyna Miśkiewicz, Monika Krzemińska</t>
  </si>
  <si>
    <t>Rodzinka</t>
  </si>
  <si>
    <t>Adam Zakościelny, Andrzej Radoszewski-Zakościelny</t>
  </si>
  <si>
    <t>Brwinów/</t>
  </si>
  <si>
    <t>KRUKI</t>
  </si>
  <si>
    <t>Monika Krukowska, Krzysztof Krukowski</t>
  </si>
  <si>
    <t>Bielsko-Biała/Bielsko-Biała</t>
  </si>
  <si>
    <t>OK!Babeczki</t>
  </si>
  <si>
    <t>Beata Cisek, Marzena Drągowska</t>
  </si>
  <si>
    <t>Sobiekursk/Świder</t>
  </si>
  <si>
    <t>Szklanka z wódką</t>
  </si>
  <si>
    <t>Agata Rybus, Rafał Krzycki</t>
  </si>
  <si>
    <t>Lipsko/Warszawa</t>
  </si>
  <si>
    <t>mama i tata</t>
  </si>
  <si>
    <t>Arkadiusz Dziewior, Iwona Dziewior</t>
  </si>
  <si>
    <t>Gliwice/Gliwice</t>
  </si>
  <si>
    <t>Drim Tim</t>
  </si>
  <si>
    <t>Marta Trojecka, Natalia Najman</t>
  </si>
  <si>
    <t>Leśne łanie</t>
  </si>
  <si>
    <t>Joanna Rostek, Aleksandra Sobas</t>
  </si>
  <si>
    <t>ROB klub KYSUCA</t>
  </si>
  <si>
    <t>Ján Košut, Katarína Košutová</t>
  </si>
  <si>
    <t>Kysucké Nové Mesto/Kysucké Nové Mesto</t>
  </si>
  <si>
    <t>BAiSTA</t>
  </si>
  <si>
    <t>Barbara Krawczyk, Stanisław Krawczyk</t>
  </si>
  <si>
    <t>Sulejówek/Sulejówk</t>
  </si>
  <si>
    <t>Cze szczury!</t>
  </si>
  <si>
    <t>Kacper Pawełczyk, Sebastian Kryściński</t>
  </si>
  <si>
    <t>Pabianice /Pabianice</t>
  </si>
  <si>
    <t>Siostrzyczki</t>
  </si>
  <si>
    <t>Iwona Bartczak, Jolanta Dębińska</t>
  </si>
  <si>
    <t>Toruń/Toruń</t>
  </si>
  <si>
    <t>OK! TURYŚCI</t>
  </si>
  <si>
    <t>Beata Bargiel, Włodzimierz Bargiel</t>
  </si>
  <si>
    <t>RyBy i Wrony</t>
  </si>
  <si>
    <t>Ryszard Bykowski, Zygmunt Wronicz</t>
  </si>
  <si>
    <t>Kraków/Krynica-Zdrój</t>
  </si>
  <si>
    <t>Jestes Poza Trasa</t>
  </si>
  <si>
    <t>Grzegorz Dura, Agata Wrona</t>
  </si>
  <si>
    <t>Będzin/Rzeszów</t>
  </si>
  <si>
    <t>Wolniej się nie da</t>
  </si>
  <si>
    <t>Agata Michałowska, Małgorzata Marchlik</t>
  </si>
  <si>
    <t>Ostróda/Warszawa</t>
  </si>
  <si>
    <t>OKX3</t>
  </si>
  <si>
    <t>Izabela Czajka, Julia Susek Gabriela Olszanka</t>
  </si>
  <si>
    <t>OTWOCK/OTWOCK</t>
  </si>
  <si>
    <t>Mamuśki</t>
  </si>
  <si>
    <t>Teresa Bugaj, Monika Topór</t>
  </si>
  <si>
    <t>VMIX</t>
  </si>
  <si>
    <t>Bludne balvany</t>
  </si>
  <si>
    <t>Vladimír Hora, Magda Horová</t>
  </si>
  <si>
    <t>Praha/Praha</t>
  </si>
  <si>
    <t>Mazurek &amp; Misiaczek</t>
  </si>
  <si>
    <t>Andrzej Mazurkiewicz, Ewa Misiaczek</t>
  </si>
  <si>
    <t>Wólka Kozodawska/Warszawa</t>
  </si>
  <si>
    <t>Tomasz Bergier, Renata Rajtar</t>
  </si>
  <si>
    <t>Zielonki/Kraków</t>
  </si>
  <si>
    <t>OK!Wróble</t>
  </si>
  <si>
    <t>Bogna Wróblewska, Tadeusz Wróblewski</t>
  </si>
  <si>
    <t>Damy Radę</t>
  </si>
  <si>
    <t>Andrzej Krochmal, Halina Biziuk</t>
  </si>
  <si>
    <t>Warszawa/Ostróda</t>
  </si>
  <si>
    <t>KL</t>
  </si>
  <si>
    <t>Anna Męcina, Jacek Wąsik</t>
  </si>
  <si>
    <t>Końskie/Lublin</t>
  </si>
  <si>
    <t>WIT aj baby</t>
  </si>
  <si>
    <t>Monika Krejčíková, Anna Stackeová</t>
  </si>
  <si>
    <t>Zlin/Zlin</t>
  </si>
  <si>
    <t>Dzika Czesia</t>
  </si>
  <si>
    <t>Kamila Łapanowska, Jacenty Łapanowski</t>
  </si>
  <si>
    <t>KB ERGO</t>
  </si>
  <si>
    <t>Maciej Kaseja, Jacek Bojarowski</t>
  </si>
  <si>
    <t>Hornówek/Warszawa</t>
  </si>
  <si>
    <t>VMM1</t>
  </si>
  <si>
    <t>FUNDACJA NA RATUNEK</t>
  </si>
  <si>
    <t>Nowy Sącz/Świniarsko</t>
  </si>
  <si>
    <t>MARJANY</t>
  </si>
  <si>
    <t>Marek Dziedziak , Jan Adamczyk</t>
  </si>
  <si>
    <t>Gorlice /Gorlice</t>
  </si>
  <si>
    <t>SOBOWTÓRY</t>
  </si>
  <si>
    <t>JERZY KRYJOMSKI, JAROSŁAW BARTCZAK</t>
  </si>
  <si>
    <t>Chrzanów/Toruń</t>
  </si>
  <si>
    <t>Uorsou Srajders</t>
  </si>
  <si>
    <t>Jan Goleń, Piotr Dąbrowski</t>
  </si>
  <si>
    <t>Piotruś Pan i Krzyś bez Misia</t>
  </si>
  <si>
    <t>Piotr Ratajczak, Krzysztof Urbaniak</t>
  </si>
  <si>
    <t>Toruń/Bieniewice</t>
  </si>
  <si>
    <t>Team Šimpi</t>
  </si>
  <si>
    <t>Martin Tomaščin, Jozef Šimeček</t>
  </si>
  <si>
    <t>Kysucké Nové Mesto/Martin</t>
  </si>
  <si>
    <t>Timtirim Team</t>
  </si>
  <si>
    <t>Jerzy Batelt, Mariusz Świst</t>
  </si>
  <si>
    <t>OK! VIKTORiJA</t>
  </si>
  <si>
    <t>LECH TRZPIL, WIKTOR MORDECKI</t>
  </si>
  <si>
    <t>WARSZAWA/OTWOCK</t>
  </si>
  <si>
    <t>VMM2</t>
  </si>
  <si>
    <t>WITaj</t>
  </si>
  <si>
    <t>Zbynek Krejcik, Marian Lanc</t>
  </si>
  <si>
    <t>Piotr Niessner, Zenon Krzystonek</t>
  </si>
  <si>
    <t>Compass-Mareto</t>
  </si>
  <si>
    <t>Andrzej Grabowicz, Zbigniew Rajtar</t>
  </si>
  <si>
    <t>OK MASTERS</t>
  </si>
  <si>
    <t>Jerzy PARZEWSKI, Romuald GUGA</t>
  </si>
  <si>
    <t>Warszawa/Wrocław</t>
  </si>
  <si>
    <t>Dwójka bez sternika</t>
  </si>
  <si>
    <t>Janusz Olbrycht, Sławomir Sypuła</t>
  </si>
  <si>
    <t>Zombie Walk</t>
  </si>
  <si>
    <t>Ján Turský, Milan Mitelman</t>
  </si>
  <si>
    <t>Žilina/Žilina</t>
  </si>
  <si>
    <t>Bielsko-Biała/Nowy Sącz/Kraków</t>
  </si>
  <si>
    <t>Julia Krukowska, Laura Ruśkieiwcz, Jakub Teichman</t>
  </si>
  <si>
    <t>nr</t>
  </si>
  <si>
    <t>meta E1</t>
  </si>
  <si>
    <t>czas E1</t>
  </si>
  <si>
    <t>late E1</t>
  </si>
  <si>
    <t>kara E1</t>
  </si>
  <si>
    <t>suma E1</t>
  </si>
  <si>
    <t>miejsce E1</t>
  </si>
  <si>
    <t>start E2</t>
  </si>
  <si>
    <t>meta E2</t>
  </si>
  <si>
    <t>czas E2</t>
  </si>
  <si>
    <t>late E2</t>
  </si>
  <si>
    <t>A boli Cię coś?</t>
  </si>
  <si>
    <t>Joanna Grabowska, Kamila Głodowska</t>
  </si>
  <si>
    <t>Ryszard Pręcikowski, Grzegorz Korpula</t>
  </si>
  <si>
    <t>Team Pi</t>
  </si>
  <si>
    <t>Piotr Dargacz, Mateusz Pucuła</t>
  </si>
  <si>
    <t>Matluk / KB Legionowo</t>
  </si>
  <si>
    <t>Łukasz Barcikowski, Stanisław Adam Olbryś</t>
  </si>
  <si>
    <t>Paweł Kosmala, Artur Moroń</t>
  </si>
  <si>
    <t>Michał Kalata, Witold Tosik</t>
  </si>
  <si>
    <t>Paweł Gryska, Jarosław Ludwisiak, Krzysztof Rdzany</t>
  </si>
  <si>
    <t>Orkan na Wawelu</t>
  </si>
  <si>
    <t xml:space="preserve">Skruszony Kupiec Holenderski </t>
  </si>
  <si>
    <t>Joanna Olender, Diana Kruszelnicka, Wioletta Kupiec</t>
  </si>
  <si>
    <t>Ela Golinowska, Agnieszka Kalata</t>
  </si>
  <si>
    <t>Pierniczki</t>
  </si>
  <si>
    <t>Szczerbatek</t>
  </si>
  <si>
    <t xml:space="preserve">Sławomir, Piotr i Hubert Hohoł </t>
  </si>
  <si>
    <t>Sławek Konopka</t>
  </si>
  <si>
    <t>Wawelowcy</t>
  </si>
  <si>
    <t>WKS Wawel</t>
  </si>
  <si>
    <t>start E1</t>
  </si>
  <si>
    <t>Kraków/Nowa Ukta/Osiek</t>
  </si>
  <si>
    <t>DNF</t>
  </si>
  <si>
    <t>2-SOLO</t>
  </si>
  <si>
    <t>NKL</t>
  </si>
  <si>
    <t xml:space="preserve">8-SOLO </t>
  </si>
  <si>
    <t>suma E2</t>
  </si>
  <si>
    <t>kara E2</t>
  </si>
  <si>
    <t>miejsce</t>
  </si>
  <si>
    <t>czas końcowy</t>
  </si>
  <si>
    <t>SOLO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</si>
</sst>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63"/>
      <name val="Tahoma"/>
      <family val="2"/>
    </font>
    <font>
      <b/>
      <sz val="11"/>
      <name val="Calibri"/>
      <family val="2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333333"/>
      <name val="Tahoma"/>
      <family val="2"/>
    </font>
    <font>
      <b/>
      <sz val="16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 vertical="center" wrapText="1"/>
    </xf>
    <xf numFmtId="20" fontId="0" fillId="0" borderId="0" xfId="0" applyNumberFormat="1" applyFill="1" applyAlignment="1">
      <alignment/>
    </xf>
    <xf numFmtId="0" fontId="43" fillId="0" borderId="0" xfId="0" applyFont="1" applyFill="1" applyBorder="1" applyAlignment="1">
      <alignment vertical="center" wrapText="1"/>
    </xf>
    <xf numFmtId="20" fontId="0" fillId="0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43" fillId="33" borderId="0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43" fillId="0" borderId="12" xfId="0" applyFont="1" applyFill="1" applyBorder="1" applyAlignment="1">
      <alignment vertical="center" wrapText="1"/>
    </xf>
    <xf numFmtId="16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23" fillId="0" borderId="14" xfId="0" applyFont="1" applyFill="1" applyBorder="1" applyAlignment="1">
      <alignment vertical="center" wrapText="1"/>
    </xf>
    <xf numFmtId="0" fontId="23" fillId="33" borderId="0" xfId="0" applyFont="1" applyFill="1" applyAlignment="1">
      <alignment/>
    </xf>
    <xf numFmtId="0" fontId="23" fillId="0" borderId="11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16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43" fillId="0" borderId="13" xfId="0" applyFont="1" applyFill="1" applyBorder="1" applyAlignment="1">
      <alignment vertical="center" wrapText="1"/>
    </xf>
    <xf numFmtId="164" fontId="0" fillId="0" borderId="10" xfId="0" applyNumberForma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1"/>
  <sheetViews>
    <sheetView tabSelected="1" zoomScalePageLayoutView="0" workbookViewId="0" topLeftCell="A1">
      <selection activeCell="A1" sqref="A1:AT1"/>
    </sheetView>
  </sheetViews>
  <sheetFormatPr defaultColWidth="9.140625" defaultRowHeight="15"/>
  <cols>
    <col min="1" max="1" width="3.57421875" style="1" bestFit="1" customWidth="1"/>
    <col min="2" max="2" width="30.28125" style="1" bestFit="1" customWidth="1"/>
    <col min="3" max="3" width="38.28125" style="1" bestFit="1" customWidth="1"/>
    <col min="4" max="4" width="33.421875" style="1" hidden="1" customWidth="1"/>
    <col min="5" max="5" width="1.28515625" style="1" customWidth="1"/>
    <col min="6" max="6" width="9.8515625" style="1" hidden="1" customWidth="1"/>
    <col min="7" max="7" width="10.7109375" style="1" hidden="1" customWidth="1"/>
    <col min="8" max="9" width="9.140625" style="1" hidden="1" customWidth="1"/>
    <col min="10" max="25" width="3.7109375" style="1" hidden="1" customWidth="1"/>
    <col min="26" max="26" width="9.140625" style="1" hidden="1" customWidth="1"/>
    <col min="27" max="27" width="9.140625" style="1" customWidth="1"/>
    <col min="28" max="28" width="10.28125" style="1" bestFit="1" customWidth="1"/>
    <col min="29" max="29" width="1.1484375" style="1" customWidth="1"/>
    <col min="30" max="33" width="9.140625" style="1" customWidth="1"/>
    <col min="34" max="42" width="3.7109375" style="1" customWidth="1"/>
    <col min="43" max="44" width="9.140625" style="1" customWidth="1"/>
    <col min="45" max="45" width="12.8515625" style="1" bestFit="1" customWidth="1"/>
    <col min="46" max="16384" width="9.140625" style="1" customWidth="1"/>
  </cols>
  <sheetData>
    <row r="1" spans="1:46" ht="19.5">
      <c r="A1" s="32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4"/>
    </row>
    <row r="2" spans="1:46" s="21" customFormat="1" ht="15">
      <c r="A2" s="17" t="s">
        <v>327</v>
      </c>
      <c r="B2" s="17" t="s">
        <v>0</v>
      </c>
      <c r="C2" s="17" t="s">
        <v>1</v>
      </c>
      <c r="D2" s="17" t="s">
        <v>2</v>
      </c>
      <c r="E2" s="18"/>
      <c r="F2" s="21" t="s">
        <v>358</v>
      </c>
      <c r="G2" s="17" t="s">
        <v>328</v>
      </c>
      <c r="H2" s="17" t="s">
        <v>329</v>
      </c>
      <c r="I2" s="17" t="s">
        <v>330</v>
      </c>
      <c r="J2" s="17">
        <v>31</v>
      </c>
      <c r="K2" s="17">
        <v>32</v>
      </c>
      <c r="L2" s="20">
        <v>34</v>
      </c>
      <c r="M2" s="17">
        <v>35</v>
      </c>
      <c r="N2" s="17">
        <v>39</v>
      </c>
      <c r="O2" s="17">
        <v>43</v>
      </c>
      <c r="P2" s="17">
        <v>44</v>
      </c>
      <c r="Q2" s="17">
        <v>54</v>
      </c>
      <c r="R2" s="17">
        <v>56</v>
      </c>
      <c r="S2" s="20"/>
      <c r="T2" s="20"/>
      <c r="U2" s="20"/>
      <c r="V2" s="20"/>
      <c r="W2" s="20"/>
      <c r="X2" s="20"/>
      <c r="Y2" s="20"/>
      <c r="Z2" s="20" t="s">
        <v>331</v>
      </c>
      <c r="AA2" s="20" t="s">
        <v>332</v>
      </c>
      <c r="AB2" s="20" t="s">
        <v>333</v>
      </c>
      <c r="AC2" s="18"/>
      <c r="AD2" s="20" t="s">
        <v>334</v>
      </c>
      <c r="AE2" s="20" t="s">
        <v>335</v>
      </c>
      <c r="AF2" s="20" t="s">
        <v>336</v>
      </c>
      <c r="AG2" s="20" t="s">
        <v>337</v>
      </c>
      <c r="AH2" s="20">
        <v>56</v>
      </c>
      <c r="AI2" s="20">
        <v>36</v>
      </c>
      <c r="AJ2" s="20">
        <v>40</v>
      </c>
      <c r="AK2" s="20">
        <v>44</v>
      </c>
      <c r="AL2" s="20">
        <v>47</v>
      </c>
      <c r="AM2" s="20">
        <v>48</v>
      </c>
      <c r="AN2" s="20">
        <v>45</v>
      </c>
      <c r="AO2" s="20">
        <v>57</v>
      </c>
      <c r="AP2" s="20"/>
      <c r="AQ2" s="20" t="s">
        <v>365</v>
      </c>
      <c r="AR2" s="20" t="s">
        <v>364</v>
      </c>
      <c r="AS2" s="20" t="s">
        <v>367</v>
      </c>
      <c r="AT2" s="20" t="s">
        <v>366</v>
      </c>
    </row>
    <row r="3" spans="1:46" ht="15">
      <c r="A3" s="22">
        <v>1</v>
      </c>
      <c r="B3" s="22" t="s">
        <v>3</v>
      </c>
      <c r="C3" s="22" t="s">
        <v>4</v>
      </c>
      <c r="D3" s="14" t="s">
        <v>5</v>
      </c>
      <c r="E3" s="4"/>
      <c r="F3" s="6">
        <v>0.3333333333333333</v>
      </c>
      <c r="G3" s="13">
        <v>0.5458333333333333</v>
      </c>
      <c r="H3" s="13">
        <f aca="true" t="shared" si="0" ref="H3:H10">G3-F3</f>
        <v>0.21249999999999997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3"/>
      <c r="T3" s="3"/>
      <c r="U3" s="3"/>
      <c r="V3" s="3"/>
      <c r="W3" s="3"/>
      <c r="X3" s="3"/>
      <c r="Y3" s="3"/>
      <c r="Z3" s="3"/>
      <c r="AA3" s="13">
        <f aca="true" t="shared" si="1" ref="AA3:AA10">H3+I3+Z3</f>
        <v>0.21249999999999997</v>
      </c>
      <c r="AB3" s="3">
        <v>1</v>
      </c>
      <c r="AC3" s="4"/>
      <c r="AD3" s="28">
        <v>0.2916666666666667</v>
      </c>
      <c r="AE3" s="28">
        <v>0.5375</v>
      </c>
      <c r="AF3" s="28">
        <f aca="true" t="shared" si="2" ref="AF3:AF10">AE3-AD3</f>
        <v>0.2458333333333333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>
        <f aca="true" t="shared" si="3" ref="AQ3:AQ10">SUM(AH3:AO3)</f>
        <v>0</v>
      </c>
      <c r="AR3" s="28">
        <f aca="true" t="shared" si="4" ref="AR3:AR10">AF3+AG3+AQ3</f>
        <v>0.2458333333333333</v>
      </c>
      <c r="AS3" s="28">
        <f aca="true" t="shared" si="5" ref="AS3:AS10">AA3+AR3</f>
        <v>0.45833333333333326</v>
      </c>
      <c r="AT3" s="23">
        <v>1</v>
      </c>
    </row>
    <row r="4" spans="1:46" ht="15">
      <c r="A4" s="22">
        <v>3</v>
      </c>
      <c r="B4" s="22" t="s">
        <v>10</v>
      </c>
      <c r="C4" s="22" t="s">
        <v>11</v>
      </c>
      <c r="D4" s="14" t="s">
        <v>12</v>
      </c>
      <c r="E4" s="4"/>
      <c r="F4" s="6">
        <v>0.3333333333333333</v>
      </c>
      <c r="G4" s="13">
        <v>0.5694444444444444</v>
      </c>
      <c r="H4" s="13">
        <f t="shared" si="0"/>
        <v>0.2361111111111111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3"/>
      <c r="T4" s="3"/>
      <c r="U4" s="3"/>
      <c r="V4" s="3"/>
      <c r="W4" s="3"/>
      <c r="X4" s="3"/>
      <c r="Y4" s="3"/>
      <c r="Z4" s="13">
        <f aca="true" t="shared" si="6" ref="Z4:Z10">SUM(J4:R4)</f>
        <v>0</v>
      </c>
      <c r="AA4" s="13">
        <f t="shared" si="1"/>
        <v>0.2361111111111111</v>
      </c>
      <c r="AB4" s="3">
        <v>2</v>
      </c>
      <c r="AC4" s="4"/>
      <c r="AD4" s="28">
        <v>0.3125</v>
      </c>
      <c r="AE4" s="28">
        <v>0.5743055555555555</v>
      </c>
      <c r="AF4" s="28">
        <f t="shared" si="2"/>
        <v>0.2618055555555555</v>
      </c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>
        <f t="shared" si="3"/>
        <v>0</v>
      </c>
      <c r="AR4" s="28">
        <f t="shared" si="4"/>
        <v>0.2618055555555555</v>
      </c>
      <c r="AS4" s="28">
        <f t="shared" si="5"/>
        <v>0.4979166666666666</v>
      </c>
      <c r="AT4" s="23">
        <v>2</v>
      </c>
    </row>
    <row r="5" spans="1:46" ht="15">
      <c r="A5" s="22">
        <v>6</v>
      </c>
      <c r="B5" s="22" t="s">
        <v>19</v>
      </c>
      <c r="C5" s="22" t="s">
        <v>20</v>
      </c>
      <c r="D5" s="14" t="s">
        <v>21</v>
      </c>
      <c r="E5" s="4"/>
      <c r="F5" s="6">
        <v>0.3333333333333333</v>
      </c>
      <c r="G5" s="13">
        <v>0.5993055555555555</v>
      </c>
      <c r="H5" s="13">
        <f t="shared" si="0"/>
        <v>0.2659722222222222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3"/>
      <c r="T5" s="3"/>
      <c r="U5" s="3"/>
      <c r="V5" s="3"/>
      <c r="W5" s="3"/>
      <c r="X5" s="3"/>
      <c r="Y5" s="3"/>
      <c r="Z5" s="13">
        <f t="shared" si="6"/>
        <v>0</v>
      </c>
      <c r="AA5" s="13">
        <f t="shared" si="1"/>
        <v>0.2659722222222222</v>
      </c>
      <c r="AB5" s="3">
        <v>3</v>
      </c>
      <c r="AC5" s="4"/>
      <c r="AD5" s="28">
        <v>0.3125</v>
      </c>
      <c r="AE5" s="28">
        <v>0.5902777777777778</v>
      </c>
      <c r="AF5" s="28">
        <f t="shared" si="2"/>
        <v>0.2777777777777778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>
        <f t="shared" si="3"/>
        <v>0</v>
      </c>
      <c r="AR5" s="28">
        <f t="shared" si="4"/>
        <v>0.2777777777777778</v>
      </c>
      <c r="AS5" s="28">
        <f t="shared" si="5"/>
        <v>0.54375</v>
      </c>
      <c r="AT5" s="23">
        <v>3</v>
      </c>
    </row>
    <row r="6" spans="1:46" ht="15">
      <c r="A6" s="22">
        <v>7</v>
      </c>
      <c r="B6" s="22" t="s">
        <v>22</v>
      </c>
      <c r="C6" s="22" t="s">
        <v>23</v>
      </c>
      <c r="D6" s="14" t="s">
        <v>24</v>
      </c>
      <c r="E6" s="4"/>
      <c r="F6" s="6">
        <v>0.3333333333333333</v>
      </c>
      <c r="G6" s="13">
        <v>0.6152777777777778</v>
      </c>
      <c r="H6" s="13">
        <f t="shared" si="0"/>
        <v>0.2819444444444445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3"/>
      <c r="T6" s="3"/>
      <c r="U6" s="3"/>
      <c r="V6" s="3"/>
      <c r="W6" s="3"/>
      <c r="X6" s="3"/>
      <c r="Y6" s="3"/>
      <c r="Z6" s="13">
        <f t="shared" si="6"/>
        <v>0</v>
      </c>
      <c r="AA6" s="13">
        <f t="shared" si="1"/>
        <v>0.2819444444444445</v>
      </c>
      <c r="AB6" s="3">
        <v>4</v>
      </c>
      <c r="AC6" s="4"/>
      <c r="AD6" s="28">
        <v>0.3125</v>
      </c>
      <c r="AE6" s="28">
        <v>0.6270833333333333</v>
      </c>
      <c r="AF6" s="28">
        <f t="shared" si="2"/>
        <v>0.3145833333333333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>
        <f t="shared" si="3"/>
        <v>0</v>
      </c>
      <c r="AR6" s="28">
        <f t="shared" si="4"/>
        <v>0.3145833333333333</v>
      </c>
      <c r="AS6" s="28">
        <f t="shared" si="5"/>
        <v>0.5965277777777778</v>
      </c>
      <c r="AT6" s="23">
        <v>4</v>
      </c>
    </row>
    <row r="7" spans="1:46" ht="15">
      <c r="A7" s="22">
        <v>2</v>
      </c>
      <c r="B7" s="22" t="s">
        <v>7</v>
      </c>
      <c r="C7" s="22" t="s">
        <v>8</v>
      </c>
      <c r="D7" s="14" t="s">
        <v>9</v>
      </c>
      <c r="E7" s="4"/>
      <c r="F7" s="6">
        <v>0.3333333333333333</v>
      </c>
      <c r="G7" s="13">
        <v>0.6513888888888889</v>
      </c>
      <c r="H7" s="13">
        <f t="shared" si="0"/>
        <v>0.3180555555555556</v>
      </c>
      <c r="I7" s="13"/>
      <c r="J7" s="13"/>
      <c r="K7" s="13"/>
      <c r="L7" s="13"/>
      <c r="M7" s="13"/>
      <c r="N7" s="13"/>
      <c r="O7" s="13"/>
      <c r="P7" s="13"/>
      <c r="Q7" s="13"/>
      <c r="R7" s="13">
        <v>0.041666666666666664</v>
      </c>
      <c r="S7" s="3"/>
      <c r="T7" s="3"/>
      <c r="U7" s="3"/>
      <c r="V7" s="3"/>
      <c r="W7" s="3"/>
      <c r="X7" s="3"/>
      <c r="Y7" s="3"/>
      <c r="Z7" s="13">
        <f t="shared" si="6"/>
        <v>0.041666666666666664</v>
      </c>
      <c r="AA7" s="13">
        <f t="shared" si="1"/>
        <v>0.3597222222222223</v>
      </c>
      <c r="AB7" s="3">
        <v>5</v>
      </c>
      <c r="AC7" s="4"/>
      <c r="AD7" s="28">
        <v>0.3125</v>
      </c>
      <c r="AE7" s="28">
        <v>0.6409722222222222</v>
      </c>
      <c r="AF7" s="28">
        <f t="shared" si="2"/>
        <v>0.32847222222222217</v>
      </c>
      <c r="AG7" s="28"/>
      <c r="AH7" s="28"/>
      <c r="AI7" s="28"/>
      <c r="AJ7" s="28"/>
      <c r="AK7" s="28"/>
      <c r="AL7" s="28"/>
      <c r="AM7" s="28"/>
      <c r="AN7" s="28"/>
      <c r="AO7" s="28">
        <v>0.125</v>
      </c>
      <c r="AP7" s="28"/>
      <c r="AQ7" s="28">
        <f t="shared" si="3"/>
        <v>0.125</v>
      </c>
      <c r="AR7" s="28">
        <f t="shared" si="4"/>
        <v>0.45347222222222217</v>
      </c>
      <c r="AS7" s="28">
        <f t="shared" si="5"/>
        <v>0.8131944444444444</v>
      </c>
      <c r="AT7" s="23">
        <v>5</v>
      </c>
    </row>
    <row r="8" spans="1:46" ht="15">
      <c r="A8" s="22">
        <v>5</v>
      </c>
      <c r="B8" s="22" t="s">
        <v>16</v>
      </c>
      <c r="C8" s="22" t="s">
        <v>17</v>
      </c>
      <c r="D8" s="14" t="s">
        <v>18</v>
      </c>
      <c r="E8" s="4"/>
      <c r="F8" s="6">
        <v>0.3333333333333333</v>
      </c>
      <c r="G8" s="13">
        <v>0.5861111111111111</v>
      </c>
      <c r="H8" s="13">
        <f t="shared" si="0"/>
        <v>0.2527777777777778</v>
      </c>
      <c r="I8" s="13"/>
      <c r="J8" s="13">
        <v>0.08333333333333333</v>
      </c>
      <c r="K8" s="13">
        <v>0.041666666666666664</v>
      </c>
      <c r="L8" s="13"/>
      <c r="M8" s="13">
        <v>0.08333333333333333</v>
      </c>
      <c r="N8" s="13"/>
      <c r="O8" s="13">
        <v>0.125</v>
      </c>
      <c r="P8" s="13"/>
      <c r="Q8" s="13"/>
      <c r="R8" s="13"/>
      <c r="S8" s="3"/>
      <c r="T8" s="3"/>
      <c r="U8" s="3"/>
      <c r="V8" s="3"/>
      <c r="W8" s="3"/>
      <c r="X8" s="3"/>
      <c r="Y8" s="3"/>
      <c r="Z8" s="13">
        <f t="shared" si="6"/>
        <v>0.3333333333333333</v>
      </c>
      <c r="AA8" s="13">
        <f t="shared" si="1"/>
        <v>0.5861111111111111</v>
      </c>
      <c r="AB8" s="3">
        <v>8</v>
      </c>
      <c r="AC8" s="4"/>
      <c r="AD8" s="28">
        <v>0.3125</v>
      </c>
      <c r="AE8" s="28">
        <v>0.6138888888888888</v>
      </c>
      <c r="AF8" s="28">
        <f t="shared" si="2"/>
        <v>0.3013888888888888</v>
      </c>
      <c r="AG8" s="28"/>
      <c r="AH8" s="28"/>
      <c r="AI8" s="28"/>
      <c r="AJ8" s="28"/>
      <c r="AK8" s="28"/>
      <c r="AL8" s="28">
        <v>0.125</v>
      </c>
      <c r="AM8" s="28"/>
      <c r="AN8" s="28"/>
      <c r="AO8" s="28"/>
      <c r="AP8" s="28"/>
      <c r="AQ8" s="28">
        <f t="shared" si="3"/>
        <v>0.125</v>
      </c>
      <c r="AR8" s="28">
        <f t="shared" si="4"/>
        <v>0.4263888888888888</v>
      </c>
      <c r="AS8" s="28">
        <f t="shared" si="5"/>
        <v>1.0125</v>
      </c>
      <c r="AT8" s="23">
        <v>6</v>
      </c>
    </row>
    <row r="9" spans="1:46" ht="15">
      <c r="A9" s="22">
        <v>4</v>
      </c>
      <c r="B9" s="22" t="s">
        <v>13</v>
      </c>
      <c r="C9" s="22" t="s">
        <v>14</v>
      </c>
      <c r="D9" s="14" t="s">
        <v>15</v>
      </c>
      <c r="E9" s="4"/>
      <c r="F9" s="6">
        <v>0.3333333333333333</v>
      </c>
      <c r="G9" s="13">
        <v>0.6368055555555555</v>
      </c>
      <c r="H9" s="13">
        <f t="shared" si="0"/>
        <v>0.3034722222222222</v>
      </c>
      <c r="I9" s="13"/>
      <c r="J9" s="13">
        <v>0.08333333333333333</v>
      </c>
      <c r="K9" s="13"/>
      <c r="L9" s="13"/>
      <c r="M9" s="13">
        <v>0.08333333333333333</v>
      </c>
      <c r="N9" s="13"/>
      <c r="O9" s="13"/>
      <c r="P9" s="13"/>
      <c r="Q9" s="13"/>
      <c r="R9" s="13">
        <v>0.041666666666666664</v>
      </c>
      <c r="S9" s="3"/>
      <c r="T9" s="3"/>
      <c r="U9" s="3"/>
      <c r="V9" s="3"/>
      <c r="W9" s="3"/>
      <c r="X9" s="3"/>
      <c r="Y9" s="3"/>
      <c r="Z9" s="13">
        <f t="shared" si="6"/>
        <v>0.20833333333333331</v>
      </c>
      <c r="AA9" s="13">
        <f t="shared" si="1"/>
        <v>0.5118055555555555</v>
      </c>
      <c r="AB9" s="3">
        <v>6</v>
      </c>
      <c r="AC9" s="4"/>
      <c r="AD9" s="28">
        <v>0.3125</v>
      </c>
      <c r="AE9" s="28">
        <v>0.5777777777777778</v>
      </c>
      <c r="AF9" s="28">
        <f t="shared" si="2"/>
        <v>0.26527777777777783</v>
      </c>
      <c r="AG9" s="28"/>
      <c r="AH9" s="28"/>
      <c r="AI9" s="28"/>
      <c r="AJ9" s="28"/>
      <c r="AK9" s="28"/>
      <c r="AL9" s="28">
        <v>0.125</v>
      </c>
      <c r="AM9" s="28">
        <v>0.125</v>
      </c>
      <c r="AN9" s="28">
        <v>0.125</v>
      </c>
      <c r="AO9" s="28">
        <v>0.125</v>
      </c>
      <c r="AP9" s="28"/>
      <c r="AQ9" s="28">
        <f t="shared" si="3"/>
        <v>0.5</v>
      </c>
      <c r="AR9" s="28">
        <f t="shared" si="4"/>
        <v>0.7652777777777778</v>
      </c>
      <c r="AS9" s="28">
        <f t="shared" si="5"/>
        <v>1.2770833333333333</v>
      </c>
      <c r="AT9" s="23">
        <v>7</v>
      </c>
    </row>
    <row r="10" spans="1:46" ht="15">
      <c r="A10" s="24">
        <v>134</v>
      </c>
      <c r="B10" s="24" t="s">
        <v>338</v>
      </c>
      <c r="C10" s="24" t="s">
        <v>339</v>
      </c>
      <c r="D10" s="7" t="s">
        <v>5</v>
      </c>
      <c r="E10" s="4"/>
      <c r="F10" s="6">
        <v>0.3333333333333333</v>
      </c>
      <c r="G10" s="25">
        <v>0.65</v>
      </c>
      <c r="H10" s="25">
        <f t="shared" si="0"/>
        <v>0.3166666666666667</v>
      </c>
      <c r="I10" s="25"/>
      <c r="J10" s="25"/>
      <c r="K10" s="25"/>
      <c r="L10" s="25">
        <v>0.08333333333333333</v>
      </c>
      <c r="M10" s="25"/>
      <c r="N10" s="25">
        <v>0.08333333333333333</v>
      </c>
      <c r="O10" s="25"/>
      <c r="P10" s="25"/>
      <c r="Q10" s="25"/>
      <c r="R10" s="25">
        <v>0.041666666666666664</v>
      </c>
      <c r="S10" s="26"/>
      <c r="T10" s="26"/>
      <c r="U10" s="26"/>
      <c r="V10" s="26"/>
      <c r="W10" s="26"/>
      <c r="X10" s="26"/>
      <c r="Y10" s="26"/>
      <c r="Z10" s="25">
        <f t="shared" si="6"/>
        <v>0.20833333333333331</v>
      </c>
      <c r="AA10" s="25">
        <f t="shared" si="1"/>
        <v>0.525</v>
      </c>
      <c r="AB10" s="26">
        <v>7</v>
      </c>
      <c r="AC10" s="4"/>
      <c r="AD10" s="25">
        <v>0.3125</v>
      </c>
      <c r="AE10" s="25">
        <v>0.4902777777777778</v>
      </c>
      <c r="AF10" s="28">
        <f t="shared" si="2"/>
        <v>0.1777777777777778</v>
      </c>
      <c r="AG10" s="25"/>
      <c r="AH10" s="28"/>
      <c r="AI10" s="28"/>
      <c r="AJ10" s="28"/>
      <c r="AK10" s="28">
        <v>0.125</v>
      </c>
      <c r="AL10" s="28">
        <v>0.125</v>
      </c>
      <c r="AM10" s="28">
        <v>0.125</v>
      </c>
      <c r="AN10" s="28">
        <v>0.125</v>
      </c>
      <c r="AO10" s="28">
        <v>0.125</v>
      </c>
      <c r="AP10" s="25"/>
      <c r="AQ10" s="28">
        <f t="shared" si="3"/>
        <v>0.625</v>
      </c>
      <c r="AR10" s="28">
        <f t="shared" si="4"/>
        <v>0.8027777777777778</v>
      </c>
      <c r="AS10" s="28">
        <f t="shared" si="5"/>
        <v>1.327777777777778</v>
      </c>
      <c r="AT10" s="23">
        <v>8</v>
      </c>
    </row>
    <row r="11" spans="1:46" ht="19.5" customHeight="1">
      <c r="A11" s="29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1"/>
    </row>
    <row r="12" spans="1:46" s="21" customFormat="1" ht="15">
      <c r="A12" s="17" t="s">
        <v>327</v>
      </c>
      <c r="B12" s="17" t="s">
        <v>0</v>
      </c>
      <c r="C12" s="17" t="s">
        <v>1</v>
      </c>
      <c r="D12" s="17" t="s">
        <v>2</v>
      </c>
      <c r="E12" s="18"/>
      <c r="F12" s="19" t="s">
        <v>358</v>
      </c>
      <c r="G12" s="17" t="s">
        <v>328</v>
      </c>
      <c r="H12" s="17" t="s">
        <v>329</v>
      </c>
      <c r="I12" s="17" t="s">
        <v>330</v>
      </c>
      <c r="J12" s="20">
        <v>32</v>
      </c>
      <c r="K12" s="20">
        <v>39</v>
      </c>
      <c r="L12" s="20">
        <v>42</v>
      </c>
      <c r="M12" s="20">
        <v>43</v>
      </c>
      <c r="N12" s="20">
        <v>46</v>
      </c>
      <c r="O12" s="20">
        <v>47</v>
      </c>
      <c r="P12" s="20">
        <v>50</v>
      </c>
      <c r="Q12" s="20">
        <v>51</v>
      </c>
      <c r="R12" s="20">
        <v>53</v>
      </c>
      <c r="S12" s="20">
        <v>54</v>
      </c>
      <c r="T12" s="20">
        <v>56</v>
      </c>
      <c r="U12" s="20"/>
      <c r="V12" s="20"/>
      <c r="W12" s="20"/>
      <c r="X12" s="20"/>
      <c r="Y12" s="20"/>
      <c r="Z12" s="20" t="s">
        <v>331</v>
      </c>
      <c r="AA12" s="20" t="s">
        <v>332</v>
      </c>
      <c r="AB12" s="20" t="s">
        <v>333</v>
      </c>
      <c r="AC12" s="18"/>
      <c r="AD12" s="20" t="s">
        <v>334</v>
      </c>
      <c r="AE12" s="20" t="s">
        <v>335</v>
      </c>
      <c r="AF12" s="20" t="s">
        <v>336</v>
      </c>
      <c r="AG12" s="20" t="s">
        <v>337</v>
      </c>
      <c r="AH12" s="20">
        <v>34</v>
      </c>
      <c r="AI12" s="20">
        <v>40</v>
      </c>
      <c r="AJ12" s="20">
        <v>44</v>
      </c>
      <c r="AK12" s="20">
        <v>45</v>
      </c>
      <c r="AL12" s="20">
        <v>64</v>
      </c>
      <c r="AM12" s="20">
        <v>61</v>
      </c>
      <c r="AN12" s="20">
        <v>62</v>
      </c>
      <c r="AO12" s="20">
        <v>38</v>
      </c>
      <c r="AP12" s="20"/>
      <c r="AQ12" s="20" t="s">
        <v>365</v>
      </c>
      <c r="AR12" s="20" t="s">
        <v>364</v>
      </c>
      <c r="AS12" s="20" t="s">
        <v>367</v>
      </c>
      <c r="AT12" s="20" t="s">
        <v>366</v>
      </c>
    </row>
    <row r="13" spans="1:46" ht="15">
      <c r="A13" s="22">
        <v>10</v>
      </c>
      <c r="B13" s="22" t="s">
        <v>29</v>
      </c>
      <c r="C13" s="22" t="s">
        <v>30</v>
      </c>
      <c r="D13" s="2" t="s">
        <v>5</v>
      </c>
      <c r="E13" s="4"/>
      <c r="F13" s="6">
        <v>0.3333333333333333</v>
      </c>
      <c r="G13" s="13">
        <v>0.6597222222222222</v>
      </c>
      <c r="H13" s="13">
        <f aca="true" t="shared" si="7" ref="H13:H39">G13-F13</f>
        <v>0.3263888888888889</v>
      </c>
      <c r="I13" s="13"/>
      <c r="J13" s="13">
        <v>0.0833333333333333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"/>
      <c r="V13" s="3"/>
      <c r="W13" s="3"/>
      <c r="X13" s="3"/>
      <c r="Y13" s="3"/>
      <c r="Z13" s="13">
        <f aca="true" t="shared" si="8" ref="Z13:Z39">SUM(J13:T13)</f>
        <v>0.0833333333333333</v>
      </c>
      <c r="AA13" s="13">
        <f aca="true" t="shared" si="9" ref="AA13:AA39">H13+I13+Z13</f>
        <v>0.4097222222222222</v>
      </c>
      <c r="AB13" s="3">
        <v>1</v>
      </c>
      <c r="AC13" s="4"/>
      <c r="AD13" s="28">
        <v>0.2916666666666667</v>
      </c>
      <c r="AE13" s="28">
        <v>0.5048611111111111</v>
      </c>
      <c r="AF13" s="28">
        <f aca="true" t="shared" si="10" ref="AF13:AF32">AE13-AD13</f>
        <v>0.2131944444444444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>
        <f aca="true" t="shared" si="11" ref="AQ13:AQ39">SUM(AH13:AO13)</f>
        <v>0</v>
      </c>
      <c r="AR13" s="28">
        <f aca="true" t="shared" si="12" ref="AR13:AR32">AF13+AG13+AQ13</f>
        <v>0.2131944444444444</v>
      </c>
      <c r="AS13" s="28">
        <f aca="true" t="shared" si="13" ref="AS13:AS31">AA13+AR13</f>
        <v>0.6229166666666666</v>
      </c>
      <c r="AT13" s="23">
        <v>1</v>
      </c>
    </row>
    <row r="14" spans="1:46" ht="15">
      <c r="A14" s="22">
        <v>19</v>
      </c>
      <c r="B14" s="22" t="s">
        <v>54</v>
      </c>
      <c r="C14" s="22" t="s">
        <v>55</v>
      </c>
      <c r="D14" s="2" t="s">
        <v>56</v>
      </c>
      <c r="E14" s="4"/>
      <c r="F14" s="6">
        <v>0.3333333333333333</v>
      </c>
      <c r="G14" s="13">
        <v>0.6666666666666666</v>
      </c>
      <c r="H14" s="13">
        <f t="shared" si="7"/>
        <v>0.3333333333333333</v>
      </c>
      <c r="I14" s="13"/>
      <c r="J14" s="13"/>
      <c r="K14" s="13">
        <v>0.0833333333333333</v>
      </c>
      <c r="L14" s="13"/>
      <c r="M14" s="13"/>
      <c r="N14" s="13"/>
      <c r="O14" s="13"/>
      <c r="P14" s="13"/>
      <c r="Q14" s="13"/>
      <c r="R14" s="13"/>
      <c r="S14" s="13"/>
      <c r="T14" s="13"/>
      <c r="U14" s="3"/>
      <c r="V14" s="3"/>
      <c r="W14" s="3"/>
      <c r="X14" s="3"/>
      <c r="Y14" s="3"/>
      <c r="Z14" s="13">
        <f t="shared" si="8"/>
        <v>0.0833333333333333</v>
      </c>
      <c r="AA14" s="13">
        <f t="shared" si="9"/>
        <v>0.41666666666666663</v>
      </c>
      <c r="AB14" s="3">
        <v>2</v>
      </c>
      <c r="AC14" s="4"/>
      <c r="AD14" s="28">
        <v>0.2986111111111111</v>
      </c>
      <c r="AE14" s="28">
        <v>0.5354166666666667</v>
      </c>
      <c r="AF14" s="28">
        <f t="shared" si="10"/>
        <v>0.23680555555555555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>
        <f t="shared" si="11"/>
        <v>0</v>
      </c>
      <c r="AR14" s="28">
        <f t="shared" si="12"/>
        <v>0.23680555555555555</v>
      </c>
      <c r="AS14" s="28">
        <f t="shared" si="13"/>
        <v>0.6534722222222222</v>
      </c>
      <c r="AT14" s="23">
        <v>2</v>
      </c>
    </row>
    <row r="15" spans="1:46" ht="15">
      <c r="A15" s="22">
        <v>38</v>
      </c>
      <c r="B15" s="22" t="s">
        <v>100</v>
      </c>
      <c r="C15" s="22" t="s">
        <v>101</v>
      </c>
      <c r="D15" s="2" t="s">
        <v>102</v>
      </c>
      <c r="E15" s="4"/>
      <c r="F15" s="6">
        <v>0.3333333333333333</v>
      </c>
      <c r="G15" s="13">
        <v>0.6805555555555555</v>
      </c>
      <c r="H15" s="13">
        <f t="shared" si="7"/>
        <v>0.34722222222222215</v>
      </c>
      <c r="I15" s="13">
        <v>0.06944444444444443</v>
      </c>
      <c r="J15" s="13">
        <v>0.0833333333333333</v>
      </c>
      <c r="K15" s="13">
        <v>0.0833333333333333</v>
      </c>
      <c r="L15" s="13"/>
      <c r="M15" s="13"/>
      <c r="N15" s="13"/>
      <c r="O15" s="13"/>
      <c r="P15" s="13"/>
      <c r="Q15" s="13"/>
      <c r="R15" s="13"/>
      <c r="S15" s="13"/>
      <c r="T15" s="13">
        <v>0.0416666666666667</v>
      </c>
      <c r="U15" s="3"/>
      <c r="V15" s="3"/>
      <c r="W15" s="3"/>
      <c r="X15" s="3"/>
      <c r="Y15" s="3"/>
      <c r="Z15" s="13">
        <f t="shared" si="8"/>
        <v>0.20833333333333331</v>
      </c>
      <c r="AA15" s="13">
        <f t="shared" si="9"/>
        <v>0.6249999999999999</v>
      </c>
      <c r="AB15" s="3">
        <v>3</v>
      </c>
      <c r="AC15" s="4"/>
      <c r="AD15" s="28">
        <v>0.3125</v>
      </c>
      <c r="AE15" s="28">
        <v>0.5777777777777778</v>
      </c>
      <c r="AF15" s="28">
        <f t="shared" si="10"/>
        <v>0.26527777777777783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>
        <f t="shared" si="11"/>
        <v>0</v>
      </c>
      <c r="AR15" s="28">
        <f t="shared" si="12"/>
        <v>0.26527777777777783</v>
      </c>
      <c r="AS15" s="28">
        <f t="shared" si="13"/>
        <v>0.8902777777777777</v>
      </c>
      <c r="AT15" s="23">
        <v>3</v>
      </c>
    </row>
    <row r="16" spans="1:46" ht="15">
      <c r="A16" s="22">
        <v>31</v>
      </c>
      <c r="B16" s="22" t="s">
        <v>84</v>
      </c>
      <c r="C16" s="22" t="s">
        <v>85</v>
      </c>
      <c r="D16" s="2" t="s">
        <v>56</v>
      </c>
      <c r="E16" s="4"/>
      <c r="F16" s="6">
        <v>0.3333333333333333</v>
      </c>
      <c r="G16" s="13">
        <v>0.6430555555555556</v>
      </c>
      <c r="H16" s="13">
        <f t="shared" si="7"/>
        <v>0.3097222222222223</v>
      </c>
      <c r="I16" s="13"/>
      <c r="J16" s="13"/>
      <c r="K16" s="13">
        <v>0.0833333333333333</v>
      </c>
      <c r="L16" s="13"/>
      <c r="M16" s="13">
        <v>0.0833333333333333</v>
      </c>
      <c r="N16" s="13"/>
      <c r="O16" s="13"/>
      <c r="P16" s="13"/>
      <c r="Q16" s="13"/>
      <c r="R16" s="13">
        <v>0.125</v>
      </c>
      <c r="S16" s="13">
        <v>0.125</v>
      </c>
      <c r="T16" s="13"/>
      <c r="U16" s="3"/>
      <c r="V16" s="3"/>
      <c r="W16" s="3"/>
      <c r="X16" s="3"/>
      <c r="Y16" s="3"/>
      <c r="Z16" s="13">
        <f t="shared" si="8"/>
        <v>0.41666666666666663</v>
      </c>
      <c r="AA16" s="13">
        <f t="shared" si="9"/>
        <v>0.726388888888889</v>
      </c>
      <c r="AB16" s="3">
        <v>4</v>
      </c>
      <c r="AC16" s="4"/>
      <c r="AD16" s="28">
        <v>0.3125</v>
      </c>
      <c r="AE16" s="28">
        <v>0.5736111111111112</v>
      </c>
      <c r="AF16" s="28">
        <f t="shared" si="10"/>
        <v>0.2611111111111112</v>
      </c>
      <c r="AG16" s="28"/>
      <c r="AH16" s="28">
        <v>0.041666666666666664</v>
      </c>
      <c r="AI16" s="28"/>
      <c r="AJ16" s="28"/>
      <c r="AK16" s="28"/>
      <c r="AL16" s="28"/>
      <c r="AM16" s="28"/>
      <c r="AN16" s="28"/>
      <c r="AO16" s="28"/>
      <c r="AP16" s="28"/>
      <c r="AQ16" s="28">
        <f t="shared" si="11"/>
        <v>0.041666666666666664</v>
      </c>
      <c r="AR16" s="28">
        <f t="shared" si="12"/>
        <v>0.30277777777777787</v>
      </c>
      <c r="AS16" s="28">
        <f t="shared" si="13"/>
        <v>1.0291666666666668</v>
      </c>
      <c r="AT16" s="23">
        <v>4</v>
      </c>
    </row>
    <row r="17" spans="1:46" ht="15">
      <c r="A17" s="22">
        <v>21</v>
      </c>
      <c r="B17" s="22" t="s">
        <v>60</v>
      </c>
      <c r="C17" s="22" t="s">
        <v>61</v>
      </c>
      <c r="D17" s="2" t="s">
        <v>62</v>
      </c>
      <c r="E17" s="4"/>
      <c r="F17" s="6">
        <v>0.3333333333333333</v>
      </c>
      <c r="G17" s="13">
        <v>0.6520833333333333</v>
      </c>
      <c r="H17" s="13">
        <f t="shared" si="7"/>
        <v>0.31875000000000003</v>
      </c>
      <c r="I17" s="13"/>
      <c r="J17" s="13"/>
      <c r="K17" s="13"/>
      <c r="L17" s="13"/>
      <c r="M17" s="13">
        <v>0.0833333333333333</v>
      </c>
      <c r="N17" s="13"/>
      <c r="O17" s="13"/>
      <c r="P17" s="13"/>
      <c r="Q17" s="13">
        <v>0.125</v>
      </c>
      <c r="R17" s="13">
        <v>0.125</v>
      </c>
      <c r="S17" s="13">
        <v>0.125</v>
      </c>
      <c r="T17" s="13"/>
      <c r="U17" s="3"/>
      <c r="V17" s="3"/>
      <c r="W17" s="3"/>
      <c r="X17" s="3"/>
      <c r="Y17" s="3"/>
      <c r="Z17" s="13">
        <f t="shared" si="8"/>
        <v>0.4583333333333333</v>
      </c>
      <c r="AA17" s="13">
        <f t="shared" si="9"/>
        <v>0.7770833333333333</v>
      </c>
      <c r="AB17" s="3">
        <v>5</v>
      </c>
      <c r="AC17" s="4"/>
      <c r="AD17" s="28">
        <v>0.3125</v>
      </c>
      <c r="AE17" s="28">
        <v>0.5743055555555555</v>
      </c>
      <c r="AF17" s="28">
        <f t="shared" si="10"/>
        <v>0.2618055555555555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>
        <f t="shared" si="11"/>
        <v>0</v>
      </c>
      <c r="AR17" s="28">
        <f t="shared" si="12"/>
        <v>0.2618055555555555</v>
      </c>
      <c r="AS17" s="28">
        <f t="shared" si="13"/>
        <v>1.0388888888888888</v>
      </c>
      <c r="AT17" s="23">
        <v>5</v>
      </c>
    </row>
    <row r="18" spans="1:46" ht="15">
      <c r="A18" s="22">
        <v>18</v>
      </c>
      <c r="B18" s="22" t="s">
        <v>51</v>
      </c>
      <c r="C18" s="22" t="s">
        <v>52</v>
      </c>
      <c r="D18" s="2" t="s">
        <v>53</v>
      </c>
      <c r="E18" s="4"/>
      <c r="F18" s="6">
        <v>0.3333333333333333</v>
      </c>
      <c r="G18" s="13">
        <v>0.6826388888888889</v>
      </c>
      <c r="H18" s="13">
        <f t="shared" si="7"/>
        <v>0.3493055555555556</v>
      </c>
      <c r="I18" s="13">
        <v>0.0798611111111111</v>
      </c>
      <c r="J18" s="13">
        <v>0.0833333333333333</v>
      </c>
      <c r="K18" s="13"/>
      <c r="L18" s="13"/>
      <c r="M18" s="13"/>
      <c r="N18" s="13"/>
      <c r="O18" s="13"/>
      <c r="P18" s="13">
        <v>0.125</v>
      </c>
      <c r="Q18" s="13">
        <v>0.125</v>
      </c>
      <c r="R18" s="13">
        <v>0.125</v>
      </c>
      <c r="S18" s="13"/>
      <c r="T18" s="13">
        <v>0.0416666666666667</v>
      </c>
      <c r="U18" s="3"/>
      <c r="V18" s="3"/>
      <c r="W18" s="3"/>
      <c r="X18" s="3"/>
      <c r="Y18" s="3"/>
      <c r="Z18" s="13">
        <f t="shared" si="8"/>
        <v>0.5</v>
      </c>
      <c r="AA18" s="13">
        <f t="shared" si="9"/>
        <v>0.9291666666666667</v>
      </c>
      <c r="AB18" s="3">
        <v>13</v>
      </c>
      <c r="AC18" s="4"/>
      <c r="AD18" s="28">
        <v>0.3125</v>
      </c>
      <c r="AE18" s="28">
        <v>0.5430555555555555</v>
      </c>
      <c r="AF18" s="28">
        <f t="shared" si="10"/>
        <v>0.2305555555555555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>
        <f t="shared" si="11"/>
        <v>0</v>
      </c>
      <c r="AR18" s="28">
        <f t="shared" si="12"/>
        <v>0.2305555555555555</v>
      </c>
      <c r="AS18" s="28">
        <f t="shared" si="13"/>
        <v>1.1597222222222223</v>
      </c>
      <c r="AT18" s="23">
        <v>6</v>
      </c>
    </row>
    <row r="19" spans="1:46" ht="15">
      <c r="A19" s="22">
        <v>14</v>
      </c>
      <c r="B19" s="22" t="s">
        <v>40</v>
      </c>
      <c r="C19" s="22" t="s">
        <v>41</v>
      </c>
      <c r="D19" s="2" t="s">
        <v>42</v>
      </c>
      <c r="E19" s="4"/>
      <c r="F19" s="6">
        <v>0.3333333333333333</v>
      </c>
      <c r="G19" s="13">
        <v>0.6555555555555556</v>
      </c>
      <c r="H19" s="13">
        <f t="shared" si="7"/>
        <v>0.32222222222222224</v>
      </c>
      <c r="I19" s="13"/>
      <c r="J19" s="13"/>
      <c r="K19" s="13"/>
      <c r="L19" s="13"/>
      <c r="M19" s="13">
        <v>0.0833333333333333</v>
      </c>
      <c r="N19" s="13"/>
      <c r="O19" s="13"/>
      <c r="P19" s="13">
        <v>0.125</v>
      </c>
      <c r="Q19" s="13">
        <v>0.125</v>
      </c>
      <c r="R19" s="13">
        <v>0.125</v>
      </c>
      <c r="S19" s="13">
        <v>0.125</v>
      </c>
      <c r="T19" s="13"/>
      <c r="U19" s="3"/>
      <c r="V19" s="3"/>
      <c r="W19" s="3"/>
      <c r="X19" s="3"/>
      <c r="Y19" s="3"/>
      <c r="Z19" s="13">
        <f t="shared" si="8"/>
        <v>0.5833333333333333</v>
      </c>
      <c r="AA19" s="13">
        <f t="shared" si="9"/>
        <v>0.9055555555555554</v>
      </c>
      <c r="AB19" s="3">
        <v>9</v>
      </c>
      <c r="AC19" s="4"/>
      <c r="AD19" s="28">
        <v>0.3125</v>
      </c>
      <c r="AE19" s="28">
        <v>0.5895833333333333</v>
      </c>
      <c r="AF19" s="28">
        <f t="shared" si="10"/>
        <v>0.27708333333333335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>
        <f t="shared" si="11"/>
        <v>0</v>
      </c>
      <c r="AR19" s="28">
        <f t="shared" si="12"/>
        <v>0.27708333333333335</v>
      </c>
      <c r="AS19" s="28">
        <f t="shared" si="13"/>
        <v>1.1826388888888888</v>
      </c>
      <c r="AT19" s="23">
        <v>7</v>
      </c>
    </row>
    <row r="20" spans="1:46" ht="15">
      <c r="A20" s="22">
        <v>15</v>
      </c>
      <c r="B20" s="22" t="s">
        <v>43</v>
      </c>
      <c r="C20" s="22" t="s">
        <v>44</v>
      </c>
      <c r="D20" s="2" t="s">
        <v>33</v>
      </c>
      <c r="E20" s="4"/>
      <c r="F20" s="6">
        <v>0.3333333333333333</v>
      </c>
      <c r="G20" s="13">
        <v>0.6715277777777778</v>
      </c>
      <c r="H20" s="13">
        <f t="shared" si="7"/>
        <v>0.3381944444444445</v>
      </c>
      <c r="I20" s="13">
        <v>0.024305555555555556</v>
      </c>
      <c r="J20" s="13">
        <v>0.0833333333333333</v>
      </c>
      <c r="K20" s="13">
        <v>0.0833333333333333</v>
      </c>
      <c r="L20" s="13"/>
      <c r="M20" s="13"/>
      <c r="N20" s="13"/>
      <c r="O20" s="13"/>
      <c r="P20" s="13">
        <v>0.125</v>
      </c>
      <c r="Q20" s="13"/>
      <c r="R20" s="13">
        <v>0.125</v>
      </c>
      <c r="S20" s="13"/>
      <c r="T20" s="13">
        <v>0.0416666666666667</v>
      </c>
      <c r="U20" s="3"/>
      <c r="V20" s="3"/>
      <c r="W20" s="3"/>
      <c r="X20" s="3"/>
      <c r="Y20" s="3"/>
      <c r="Z20" s="13">
        <f t="shared" si="8"/>
        <v>0.4583333333333333</v>
      </c>
      <c r="AA20" s="13">
        <f t="shared" si="9"/>
        <v>0.8208333333333334</v>
      </c>
      <c r="AB20" s="3">
        <v>6</v>
      </c>
      <c r="AC20" s="4"/>
      <c r="AD20" s="28">
        <v>0.3125</v>
      </c>
      <c r="AE20" s="28">
        <v>0.611111111111111</v>
      </c>
      <c r="AF20" s="28">
        <f t="shared" si="10"/>
        <v>0.29861111111111105</v>
      </c>
      <c r="AG20" s="28"/>
      <c r="AH20" s="28"/>
      <c r="AI20" s="28"/>
      <c r="AJ20" s="28">
        <v>0.08333333333333333</v>
      </c>
      <c r="AK20" s="28"/>
      <c r="AL20" s="28"/>
      <c r="AM20" s="28"/>
      <c r="AN20" s="28"/>
      <c r="AO20" s="28"/>
      <c r="AP20" s="28"/>
      <c r="AQ20" s="28">
        <f t="shared" si="11"/>
        <v>0.08333333333333333</v>
      </c>
      <c r="AR20" s="28">
        <f t="shared" si="12"/>
        <v>0.38194444444444436</v>
      </c>
      <c r="AS20" s="28">
        <f t="shared" si="13"/>
        <v>1.2027777777777777</v>
      </c>
      <c r="AT20" s="23">
        <v>8</v>
      </c>
    </row>
    <row r="21" spans="1:46" ht="15">
      <c r="A21" s="22">
        <v>28</v>
      </c>
      <c r="B21" s="22" t="s">
        <v>43</v>
      </c>
      <c r="C21" s="22" t="s">
        <v>78</v>
      </c>
      <c r="D21" s="2" t="s">
        <v>77</v>
      </c>
      <c r="E21" s="4"/>
      <c r="F21" s="6">
        <v>0.3333333333333333</v>
      </c>
      <c r="G21" s="13">
        <v>0.6319444444444444</v>
      </c>
      <c r="H21" s="13">
        <f t="shared" si="7"/>
        <v>0.2986111111111111</v>
      </c>
      <c r="I21" s="13"/>
      <c r="J21" s="13"/>
      <c r="K21" s="13"/>
      <c r="L21" s="13"/>
      <c r="M21" s="13"/>
      <c r="N21" s="13">
        <v>0.125</v>
      </c>
      <c r="O21" s="13">
        <v>0.125</v>
      </c>
      <c r="P21" s="13">
        <v>0.125</v>
      </c>
      <c r="Q21" s="13">
        <v>0.125</v>
      </c>
      <c r="R21" s="13">
        <v>0.125</v>
      </c>
      <c r="S21" s="13"/>
      <c r="T21" s="13"/>
      <c r="U21" s="3"/>
      <c r="V21" s="3"/>
      <c r="W21" s="3"/>
      <c r="X21" s="3"/>
      <c r="Y21" s="3"/>
      <c r="Z21" s="13">
        <f t="shared" si="8"/>
        <v>0.625</v>
      </c>
      <c r="AA21" s="13">
        <f t="shared" si="9"/>
        <v>0.9236111111111112</v>
      </c>
      <c r="AB21" s="3">
        <v>12</v>
      </c>
      <c r="AC21" s="4"/>
      <c r="AD21" s="28">
        <v>0.3125</v>
      </c>
      <c r="AE21" s="28">
        <v>0.6166666666666667</v>
      </c>
      <c r="AF21" s="28">
        <f t="shared" si="10"/>
        <v>0.3041666666666667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>
        <f t="shared" si="11"/>
        <v>0</v>
      </c>
      <c r="AR21" s="28">
        <f t="shared" si="12"/>
        <v>0.3041666666666667</v>
      </c>
      <c r="AS21" s="28">
        <f t="shared" si="13"/>
        <v>1.2277777777777779</v>
      </c>
      <c r="AT21" s="23">
        <v>9</v>
      </c>
    </row>
    <row r="22" spans="1:46" ht="15">
      <c r="A22" s="22">
        <v>33</v>
      </c>
      <c r="B22" s="22" t="s">
        <v>341</v>
      </c>
      <c r="C22" s="22" t="s">
        <v>88</v>
      </c>
      <c r="D22" s="2" t="s">
        <v>33</v>
      </c>
      <c r="E22" s="4"/>
      <c r="F22" s="6">
        <v>0.3333333333333333</v>
      </c>
      <c r="G22" s="13">
        <v>0.6826388888888889</v>
      </c>
      <c r="H22" s="13">
        <f t="shared" si="7"/>
        <v>0.3493055555555556</v>
      </c>
      <c r="I22" s="13">
        <v>0.0798611111111111</v>
      </c>
      <c r="J22" s="13">
        <v>0.0833333333333333</v>
      </c>
      <c r="K22" s="13"/>
      <c r="L22" s="13"/>
      <c r="M22" s="13"/>
      <c r="N22" s="13"/>
      <c r="O22" s="13"/>
      <c r="P22" s="13">
        <v>0.125</v>
      </c>
      <c r="Q22" s="13">
        <v>0.125</v>
      </c>
      <c r="R22" s="13">
        <v>0.125</v>
      </c>
      <c r="S22" s="13"/>
      <c r="T22" s="13">
        <v>0.0416666666666667</v>
      </c>
      <c r="U22" s="3"/>
      <c r="V22" s="3"/>
      <c r="W22" s="3"/>
      <c r="X22" s="3"/>
      <c r="Y22" s="3"/>
      <c r="Z22" s="13">
        <f t="shared" si="8"/>
        <v>0.5</v>
      </c>
      <c r="AA22" s="13">
        <f t="shared" si="9"/>
        <v>0.9291666666666667</v>
      </c>
      <c r="AB22" s="3">
        <v>14</v>
      </c>
      <c r="AC22" s="4"/>
      <c r="AD22" s="28">
        <v>0.3125</v>
      </c>
      <c r="AE22" s="28">
        <v>0.6458333333333334</v>
      </c>
      <c r="AF22" s="28">
        <f t="shared" si="10"/>
        <v>0.33333333333333337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>
        <f t="shared" si="11"/>
        <v>0</v>
      </c>
      <c r="AR22" s="28">
        <f t="shared" si="12"/>
        <v>0.33333333333333337</v>
      </c>
      <c r="AS22" s="28">
        <f t="shared" si="13"/>
        <v>1.2625000000000002</v>
      </c>
      <c r="AT22" s="23">
        <v>10</v>
      </c>
    </row>
    <row r="23" spans="1:46" ht="15">
      <c r="A23" s="22">
        <v>32</v>
      </c>
      <c r="B23" s="22" t="s">
        <v>86</v>
      </c>
      <c r="C23" s="22" t="s">
        <v>87</v>
      </c>
      <c r="D23" s="2" t="s">
        <v>33</v>
      </c>
      <c r="E23" s="4"/>
      <c r="F23" s="6">
        <v>0.3333333333333333</v>
      </c>
      <c r="G23" s="13">
        <v>0.6749999999999999</v>
      </c>
      <c r="H23" s="13">
        <f t="shared" si="7"/>
        <v>0.3416666666666666</v>
      </c>
      <c r="I23" s="13">
        <v>0.041666666666666664</v>
      </c>
      <c r="J23" s="13">
        <v>0.0833333333333333</v>
      </c>
      <c r="K23" s="13"/>
      <c r="L23" s="13"/>
      <c r="M23" s="13"/>
      <c r="N23" s="13"/>
      <c r="O23" s="13"/>
      <c r="P23" s="13">
        <v>0.125</v>
      </c>
      <c r="Q23" s="13">
        <v>0.125</v>
      </c>
      <c r="R23" s="13">
        <v>0.125</v>
      </c>
      <c r="S23" s="13"/>
      <c r="T23" s="13">
        <v>0.0416666666666667</v>
      </c>
      <c r="U23" s="3"/>
      <c r="V23" s="3"/>
      <c r="W23" s="3"/>
      <c r="X23" s="3"/>
      <c r="Y23" s="3"/>
      <c r="Z23" s="13">
        <f t="shared" si="8"/>
        <v>0.5</v>
      </c>
      <c r="AA23" s="13">
        <f t="shared" si="9"/>
        <v>0.8833333333333333</v>
      </c>
      <c r="AB23" s="3">
        <v>7</v>
      </c>
      <c r="AC23" s="4"/>
      <c r="AD23" s="28">
        <v>0.3125</v>
      </c>
      <c r="AE23" s="28">
        <v>0.5840277777777778</v>
      </c>
      <c r="AF23" s="28">
        <f t="shared" si="10"/>
        <v>0.2715277777777778</v>
      </c>
      <c r="AG23" s="28"/>
      <c r="AH23" s="28"/>
      <c r="AI23" s="28"/>
      <c r="AJ23" s="28"/>
      <c r="AK23" s="28"/>
      <c r="AL23" s="28">
        <v>0.125</v>
      </c>
      <c r="AM23" s="28"/>
      <c r="AN23" s="28"/>
      <c r="AO23" s="28"/>
      <c r="AP23" s="28"/>
      <c r="AQ23" s="28">
        <f t="shared" si="11"/>
        <v>0.125</v>
      </c>
      <c r="AR23" s="28">
        <f t="shared" si="12"/>
        <v>0.3965277777777778</v>
      </c>
      <c r="AS23" s="28">
        <f t="shared" si="13"/>
        <v>1.2798611111111111</v>
      </c>
      <c r="AT23" s="23">
        <v>11</v>
      </c>
    </row>
    <row r="24" spans="1:46" ht="15">
      <c r="A24" s="22">
        <v>30</v>
      </c>
      <c r="B24" s="22" t="s">
        <v>81</v>
      </c>
      <c r="C24" s="22" t="s">
        <v>82</v>
      </c>
      <c r="D24" s="2" t="s">
        <v>83</v>
      </c>
      <c r="E24" s="4"/>
      <c r="F24" s="6">
        <v>0.3333333333333333</v>
      </c>
      <c r="G24" s="13">
        <v>0.6604166666666667</v>
      </c>
      <c r="H24" s="13">
        <f t="shared" si="7"/>
        <v>0.32708333333333334</v>
      </c>
      <c r="I24" s="13"/>
      <c r="J24" s="13"/>
      <c r="K24" s="13"/>
      <c r="L24" s="13"/>
      <c r="M24" s="13">
        <v>0.0833333333333333</v>
      </c>
      <c r="N24" s="13"/>
      <c r="O24" s="13"/>
      <c r="P24" s="13">
        <v>0.125</v>
      </c>
      <c r="Q24" s="13">
        <v>0.125</v>
      </c>
      <c r="R24" s="13">
        <v>0.125</v>
      </c>
      <c r="S24" s="13">
        <v>0.125</v>
      </c>
      <c r="T24" s="13"/>
      <c r="U24" s="3"/>
      <c r="V24" s="3"/>
      <c r="W24" s="3"/>
      <c r="X24" s="3"/>
      <c r="Y24" s="3"/>
      <c r="Z24" s="13">
        <f t="shared" si="8"/>
        <v>0.5833333333333333</v>
      </c>
      <c r="AA24" s="13">
        <f t="shared" si="9"/>
        <v>0.9104166666666667</v>
      </c>
      <c r="AB24" s="3">
        <v>10</v>
      </c>
      <c r="AC24" s="4"/>
      <c r="AD24" s="28">
        <v>0.3125</v>
      </c>
      <c r="AE24" s="28">
        <v>0.59375</v>
      </c>
      <c r="AF24" s="28">
        <f t="shared" si="10"/>
        <v>0.28125</v>
      </c>
      <c r="AG24" s="28"/>
      <c r="AH24" s="28"/>
      <c r="AI24" s="28"/>
      <c r="AJ24" s="28"/>
      <c r="AK24" s="28">
        <v>0.125</v>
      </c>
      <c r="AL24" s="28"/>
      <c r="AM24" s="28"/>
      <c r="AN24" s="28"/>
      <c r="AO24" s="28"/>
      <c r="AP24" s="28"/>
      <c r="AQ24" s="28">
        <f t="shared" si="11"/>
        <v>0.125</v>
      </c>
      <c r="AR24" s="28">
        <f t="shared" si="12"/>
        <v>0.40625</v>
      </c>
      <c r="AS24" s="28">
        <f t="shared" si="13"/>
        <v>1.3166666666666667</v>
      </c>
      <c r="AT24" s="23">
        <v>12</v>
      </c>
    </row>
    <row r="25" spans="1:46" ht="15">
      <c r="A25" s="22">
        <v>27</v>
      </c>
      <c r="B25" s="22" t="s">
        <v>43</v>
      </c>
      <c r="C25" s="22" t="s">
        <v>76</v>
      </c>
      <c r="D25" s="2" t="s">
        <v>77</v>
      </c>
      <c r="E25" s="4"/>
      <c r="F25" s="6">
        <v>0.3333333333333333</v>
      </c>
      <c r="G25" s="13">
        <v>0.6319444444444444</v>
      </c>
      <c r="H25" s="13">
        <f t="shared" si="7"/>
        <v>0.2986111111111111</v>
      </c>
      <c r="I25" s="13"/>
      <c r="J25" s="13"/>
      <c r="K25" s="13"/>
      <c r="L25" s="13"/>
      <c r="M25" s="13"/>
      <c r="N25" s="13">
        <v>0.125</v>
      </c>
      <c r="O25" s="13">
        <v>0.125</v>
      </c>
      <c r="P25" s="13">
        <v>0.125</v>
      </c>
      <c r="Q25" s="13">
        <v>0.125</v>
      </c>
      <c r="R25" s="13">
        <v>0.125</v>
      </c>
      <c r="S25" s="13"/>
      <c r="T25" s="13"/>
      <c r="U25" s="3"/>
      <c r="V25" s="3"/>
      <c r="W25" s="3"/>
      <c r="X25" s="3"/>
      <c r="Y25" s="3"/>
      <c r="Z25" s="13">
        <f t="shared" si="8"/>
        <v>0.625</v>
      </c>
      <c r="AA25" s="13">
        <f t="shared" si="9"/>
        <v>0.9236111111111112</v>
      </c>
      <c r="AB25" s="3">
        <v>11</v>
      </c>
      <c r="AC25" s="4"/>
      <c r="AD25" s="28">
        <v>0.3125</v>
      </c>
      <c r="AE25" s="28">
        <v>0.6055555555555555</v>
      </c>
      <c r="AF25" s="28">
        <f t="shared" si="10"/>
        <v>0.2930555555555555</v>
      </c>
      <c r="AG25" s="28"/>
      <c r="AH25" s="28"/>
      <c r="AI25" s="28"/>
      <c r="AJ25" s="28"/>
      <c r="AK25" s="28"/>
      <c r="AL25" s="28"/>
      <c r="AM25" s="28"/>
      <c r="AN25" s="28"/>
      <c r="AO25" s="28">
        <v>0.125</v>
      </c>
      <c r="AP25" s="28"/>
      <c r="AQ25" s="28">
        <f t="shared" si="11"/>
        <v>0.125</v>
      </c>
      <c r="AR25" s="28">
        <f t="shared" si="12"/>
        <v>0.4180555555555555</v>
      </c>
      <c r="AS25" s="28">
        <f t="shared" si="13"/>
        <v>1.3416666666666668</v>
      </c>
      <c r="AT25" s="23">
        <v>13</v>
      </c>
    </row>
    <row r="26" spans="1:46" ht="15">
      <c r="A26" s="22">
        <v>29</v>
      </c>
      <c r="B26" s="22" t="s">
        <v>79</v>
      </c>
      <c r="C26" s="22" t="s">
        <v>80</v>
      </c>
      <c r="D26" s="2" t="s">
        <v>68</v>
      </c>
      <c r="E26" s="4"/>
      <c r="F26" s="6">
        <v>0.3333333333333333</v>
      </c>
      <c r="G26" s="13">
        <v>0.6534722222222222</v>
      </c>
      <c r="H26" s="13">
        <f t="shared" si="7"/>
        <v>0.3201388888888889</v>
      </c>
      <c r="I26" s="13"/>
      <c r="J26" s="13"/>
      <c r="K26" s="13"/>
      <c r="L26" s="13"/>
      <c r="M26" s="13"/>
      <c r="N26" s="13">
        <v>0.125</v>
      </c>
      <c r="O26" s="13">
        <v>0.125</v>
      </c>
      <c r="P26" s="13">
        <v>0.125</v>
      </c>
      <c r="Q26" s="13">
        <v>0.125</v>
      </c>
      <c r="R26" s="13">
        <v>0.125</v>
      </c>
      <c r="S26" s="13"/>
      <c r="T26" s="13"/>
      <c r="U26" s="3"/>
      <c r="V26" s="3"/>
      <c r="W26" s="3"/>
      <c r="X26" s="3"/>
      <c r="Y26" s="3"/>
      <c r="Z26" s="13">
        <f t="shared" si="8"/>
        <v>0.625</v>
      </c>
      <c r="AA26" s="13">
        <f t="shared" si="9"/>
        <v>0.945138888888889</v>
      </c>
      <c r="AB26" s="3">
        <v>16</v>
      </c>
      <c r="AC26" s="4"/>
      <c r="AD26" s="28">
        <v>0.3125</v>
      </c>
      <c r="AE26" s="28">
        <v>0.6180555555555556</v>
      </c>
      <c r="AF26" s="28">
        <f t="shared" si="10"/>
        <v>0.3055555555555556</v>
      </c>
      <c r="AG26" s="28"/>
      <c r="AH26" s="28"/>
      <c r="AI26" s="28"/>
      <c r="AJ26" s="28"/>
      <c r="AK26" s="28"/>
      <c r="AL26" s="28">
        <v>0.125</v>
      </c>
      <c r="AM26" s="28"/>
      <c r="AN26" s="28"/>
      <c r="AO26" s="28"/>
      <c r="AP26" s="28"/>
      <c r="AQ26" s="28">
        <f t="shared" si="11"/>
        <v>0.125</v>
      </c>
      <c r="AR26" s="28">
        <f t="shared" si="12"/>
        <v>0.4305555555555556</v>
      </c>
      <c r="AS26" s="28">
        <f t="shared" si="13"/>
        <v>1.3756944444444446</v>
      </c>
      <c r="AT26" s="23">
        <v>14</v>
      </c>
    </row>
    <row r="27" spans="1:46" ht="15">
      <c r="A27" s="22">
        <v>20</v>
      </c>
      <c r="B27" s="22" t="s">
        <v>57</v>
      </c>
      <c r="C27" s="22" t="s">
        <v>58</v>
      </c>
      <c r="D27" s="2" t="s">
        <v>59</v>
      </c>
      <c r="E27" s="4"/>
      <c r="F27" s="6">
        <v>0.3333333333333333</v>
      </c>
      <c r="G27" s="13">
        <v>0.6902777777777778</v>
      </c>
      <c r="H27" s="13">
        <f t="shared" si="7"/>
        <v>0.35694444444444445</v>
      </c>
      <c r="I27" s="13">
        <v>0.11805555555555557</v>
      </c>
      <c r="J27" s="13"/>
      <c r="K27" s="13"/>
      <c r="L27" s="13"/>
      <c r="M27" s="13">
        <v>0.0833333333333333</v>
      </c>
      <c r="N27" s="13"/>
      <c r="O27" s="13"/>
      <c r="P27" s="13"/>
      <c r="Q27" s="13"/>
      <c r="R27" s="13"/>
      <c r="S27" s="13">
        <v>0.125</v>
      </c>
      <c r="T27" s="13"/>
      <c r="U27" s="3"/>
      <c r="V27" s="3"/>
      <c r="W27" s="3"/>
      <c r="X27" s="3"/>
      <c r="Y27" s="3"/>
      <c r="Z27" s="13">
        <f t="shared" si="8"/>
        <v>0.20833333333333331</v>
      </c>
      <c r="AA27" s="13">
        <f t="shared" si="9"/>
        <v>0.6833333333333333</v>
      </c>
      <c r="AB27" s="3">
        <v>17</v>
      </c>
      <c r="AC27" s="4"/>
      <c r="AD27" s="28">
        <v>0.3125</v>
      </c>
      <c r="AE27" s="28">
        <v>0.5590277777777778</v>
      </c>
      <c r="AF27" s="28">
        <f t="shared" si="10"/>
        <v>0.2465277777777778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>
        <f t="shared" si="11"/>
        <v>0</v>
      </c>
      <c r="AR27" s="28">
        <f t="shared" si="12"/>
        <v>0.2465277777777778</v>
      </c>
      <c r="AS27" s="28">
        <f t="shared" si="13"/>
        <v>0.9298611111111111</v>
      </c>
      <c r="AT27" s="23">
        <v>15</v>
      </c>
    </row>
    <row r="28" spans="1:46" ht="15">
      <c r="A28" s="22">
        <v>9</v>
      </c>
      <c r="B28" s="22" t="s">
        <v>26</v>
      </c>
      <c r="C28" s="22" t="s">
        <v>27</v>
      </c>
      <c r="D28" s="2" t="s">
        <v>28</v>
      </c>
      <c r="E28" s="4"/>
      <c r="F28" s="6">
        <v>0.3333333333333333</v>
      </c>
      <c r="G28" s="13">
        <v>0.7270833333333333</v>
      </c>
      <c r="H28" s="13">
        <f t="shared" si="7"/>
        <v>0.39375</v>
      </c>
      <c r="I28" s="13">
        <v>0.3020833333333333</v>
      </c>
      <c r="J28" s="13"/>
      <c r="K28" s="13"/>
      <c r="L28" s="13">
        <v>0.08333333333333333</v>
      </c>
      <c r="M28" s="13">
        <v>0.08333333333333333</v>
      </c>
      <c r="N28" s="13"/>
      <c r="O28" s="13"/>
      <c r="P28" s="13"/>
      <c r="Q28" s="13"/>
      <c r="R28" s="13"/>
      <c r="S28" s="13">
        <v>0.125</v>
      </c>
      <c r="T28" s="13"/>
      <c r="U28" s="3"/>
      <c r="V28" s="3"/>
      <c r="W28" s="3"/>
      <c r="X28" s="3"/>
      <c r="Y28" s="3"/>
      <c r="Z28" s="13">
        <f t="shared" si="8"/>
        <v>0.29166666666666663</v>
      </c>
      <c r="AA28" s="13">
        <f t="shared" si="9"/>
        <v>0.9874999999999999</v>
      </c>
      <c r="AB28" s="3">
        <v>22</v>
      </c>
      <c r="AC28" s="4"/>
      <c r="AD28" s="28">
        <v>0.3125</v>
      </c>
      <c r="AE28" s="28">
        <v>0.5520833333333334</v>
      </c>
      <c r="AF28" s="28">
        <f t="shared" si="10"/>
        <v>0.23958333333333337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>
        <f t="shared" si="11"/>
        <v>0</v>
      </c>
      <c r="AR28" s="28">
        <f t="shared" si="12"/>
        <v>0.23958333333333337</v>
      </c>
      <c r="AS28" s="28">
        <f t="shared" si="13"/>
        <v>1.2270833333333333</v>
      </c>
      <c r="AT28" s="23">
        <v>16</v>
      </c>
    </row>
    <row r="29" spans="1:46" ht="15">
      <c r="A29" s="22">
        <v>13</v>
      </c>
      <c r="B29" s="22" t="s">
        <v>37</v>
      </c>
      <c r="C29" s="22" t="s">
        <v>38</v>
      </c>
      <c r="D29" s="2" t="s">
        <v>39</v>
      </c>
      <c r="E29" s="4"/>
      <c r="F29" s="6">
        <v>0.3333333333333333</v>
      </c>
      <c r="G29" s="13">
        <v>0.7083333333333334</v>
      </c>
      <c r="H29" s="13">
        <f t="shared" si="7"/>
        <v>0.37500000000000006</v>
      </c>
      <c r="I29" s="13">
        <v>0.20833333333333334</v>
      </c>
      <c r="J29" s="13"/>
      <c r="K29" s="13"/>
      <c r="L29" s="13">
        <v>0.0833333333333333</v>
      </c>
      <c r="M29" s="13">
        <v>0.0833333333333333</v>
      </c>
      <c r="N29" s="13"/>
      <c r="O29" s="13"/>
      <c r="P29" s="13"/>
      <c r="Q29" s="13"/>
      <c r="R29" s="13">
        <v>0.125</v>
      </c>
      <c r="S29" s="13">
        <v>0.125</v>
      </c>
      <c r="T29" s="13"/>
      <c r="U29" s="3"/>
      <c r="V29" s="3"/>
      <c r="W29" s="3"/>
      <c r="X29" s="3"/>
      <c r="Y29" s="3"/>
      <c r="Z29" s="13">
        <f t="shared" si="8"/>
        <v>0.41666666666666663</v>
      </c>
      <c r="AA29" s="13">
        <f t="shared" si="9"/>
        <v>1</v>
      </c>
      <c r="AB29" s="3">
        <v>23</v>
      </c>
      <c r="AC29" s="4"/>
      <c r="AD29" s="28">
        <v>0.3125</v>
      </c>
      <c r="AE29" s="28">
        <v>0.579861111111111</v>
      </c>
      <c r="AF29" s="28">
        <f t="shared" si="10"/>
        <v>0.26736111111111105</v>
      </c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>
        <f t="shared" si="11"/>
        <v>0</v>
      </c>
      <c r="AR29" s="28">
        <f t="shared" si="12"/>
        <v>0.26736111111111105</v>
      </c>
      <c r="AS29" s="28">
        <f t="shared" si="13"/>
        <v>1.2673611111111112</v>
      </c>
      <c r="AT29" s="23">
        <v>17</v>
      </c>
    </row>
    <row r="30" spans="1:46" ht="15">
      <c r="A30" s="22">
        <v>35</v>
      </c>
      <c r="B30" s="22" t="s">
        <v>91</v>
      </c>
      <c r="C30" s="22" t="s">
        <v>92</v>
      </c>
      <c r="D30" s="2" t="s">
        <v>93</v>
      </c>
      <c r="E30" s="4"/>
      <c r="F30" s="6">
        <v>0.3333333333333333</v>
      </c>
      <c r="G30" s="13">
        <v>0.71875</v>
      </c>
      <c r="H30" s="13">
        <f t="shared" si="7"/>
        <v>0.3854166666666667</v>
      </c>
      <c r="I30" s="13">
        <v>0.2604166666666667</v>
      </c>
      <c r="J30" s="13"/>
      <c r="K30" s="13"/>
      <c r="L30" s="13">
        <v>0.0833333333333333</v>
      </c>
      <c r="M30" s="13">
        <v>0.0833333333333333</v>
      </c>
      <c r="N30" s="13"/>
      <c r="O30" s="13"/>
      <c r="P30" s="13">
        <v>0.125</v>
      </c>
      <c r="Q30" s="13"/>
      <c r="R30" s="13"/>
      <c r="S30" s="13">
        <v>0.125</v>
      </c>
      <c r="T30" s="13"/>
      <c r="U30" s="3"/>
      <c r="V30" s="3"/>
      <c r="W30" s="3"/>
      <c r="X30" s="3"/>
      <c r="Y30" s="3"/>
      <c r="Z30" s="13">
        <f t="shared" si="8"/>
        <v>0.41666666666666663</v>
      </c>
      <c r="AA30" s="13">
        <f t="shared" si="9"/>
        <v>1.0625</v>
      </c>
      <c r="AB30" s="3">
        <v>24</v>
      </c>
      <c r="AC30" s="4"/>
      <c r="AD30" s="28">
        <v>0.3125</v>
      </c>
      <c r="AE30" s="28">
        <v>0.5944444444444444</v>
      </c>
      <c r="AF30" s="28">
        <f t="shared" si="10"/>
        <v>0.28194444444444444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>
        <f t="shared" si="11"/>
        <v>0</v>
      </c>
      <c r="AR30" s="28">
        <f t="shared" si="12"/>
        <v>0.28194444444444444</v>
      </c>
      <c r="AS30" s="28">
        <f t="shared" si="13"/>
        <v>1.3444444444444446</v>
      </c>
      <c r="AT30" s="23">
        <v>18</v>
      </c>
    </row>
    <row r="31" spans="1:46" ht="15">
      <c r="A31" s="22">
        <v>24</v>
      </c>
      <c r="B31" s="22" t="s">
        <v>69</v>
      </c>
      <c r="C31" s="22" t="s">
        <v>70</v>
      </c>
      <c r="D31" s="2" t="s">
        <v>71</v>
      </c>
      <c r="E31" s="4"/>
      <c r="F31" s="6">
        <v>0.3333333333333333</v>
      </c>
      <c r="G31" s="13">
        <v>0.717361111111111</v>
      </c>
      <c r="H31" s="13">
        <f t="shared" si="7"/>
        <v>0.3840277777777777</v>
      </c>
      <c r="I31" s="13">
        <v>0.2534722222222222</v>
      </c>
      <c r="J31" s="13"/>
      <c r="K31" s="13"/>
      <c r="L31" s="13"/>
      <c r="M31" s="13">
        <v>0.0833333333333333</v>
      </c>
      <c r="N31" s="13"/>
      <c r="O31" s="13"/>
      <c r="P31" s="13"/>
      <c r="Q31" s="13"/>
      <c r="R31" s="13"/>
      <c r="S31" s="13">
        <v>0.125</v>
      </c>
      <c r="T31" s="13"/>
      <c r="U31" s="3"/>
      <c r="V31" s="3"/>
      <c r="W31" s="3"/>
      <c r="X31" s="3"/>
      <c r="Y31" s="3"/>
      <c r="Z31" s="13">
        <f t="shared" si="8"/>
        <v>0.20833333333333331</v>
      </c>
      <c r="AA31" s="13">
        <f t="shared" si="9"/>
        <v>0.8458333333333332</v>
      </c>
      <c r="AB31" s="3">
        <v>19</v>
      </c>
      <c r="AC31" s="4"/>
      <c r="AD31" s="28">
        <v>0.3125</v>
      </c>
      <c r="AE31" s="28">
        <v>0.4611111111111111</v>
      </c>
      <c r="AF31" s="28">
        <f t="shared" si="10"/>
        <v>0.14861111111111108</v>
      </c>
      <c r="AG31" s="28"/>
      <c r="AH31" s="28">
        <v>0.041666666666666664</v>
      </c>
      <c r="AI31" s="28"/>
      <c r="AJ31" s="28"/>
      <c r="AK31" s="28">
        <v>0.125</v>
      </c>
      <c r="AL31" s="28">
        <v>0.125</v>
      </c>
      <c r="AM31" s="28">
        <v>0.125</v>
      </c>
      <c r="AN31" s="28"/>
      <c r="AO31" s="28"/>
      <c r="AP31" s="28"/>
      <c r="AQ31" s="28">
        <f t="shared" si="11"/>
        <v>0.41666666666666663</v>
      </c>
      <c r="AR31" s="28">
        <f t="shared" si="12"/>
        <v>0.5652777777777778</v>
      </c>
      <c r="AS31" s="28">
        <f t="shared" si="13"/>
        <v>1.411111111111111</v>
      </c>
      <c r="AT31" s="23">
        <v>19</v>
      </c>
    </row>
    <row r="32" spans="1:46" ht="15">
      <c r="A32" s="22">
        <v>11</v>
      </c>
      <c r="B32" s="22" t="s">
        <v>31</v>
      </c>
      <c r="C32" s="22" t="s">
        <v>32</v>
      </c>
      <c r="D32" s="2" t="s">
        <v>33</v>
      </c>
      <c r="E32" s="4"/>
      <c r="F32" s="6">
        <v>0.3333333333333333</v>
      </c>
      <c r="G32" s="13">
        <v>0.7520833333333333</v>
      </c>
      <c r="H32" s="13">
        <f t="shared" si="7"/>
        <v>0.41875</v>
      </c>
      <c r="I32" s="13">
        <v>0.4270833333333333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0.0416666666666667</v>
      </c>
      <c r="U32" s="3"/>
      <c r="V32" s="3"/>
      <c r="W32" s="3"/>
      <c r="X32" s="3"/>
      <c r="Y32" s="3"/>
      <c r="Z32" s="13">
        <f t="shared" si="8"/>
        <v>0.0416666666666667</v>
      </c>
      <c r="AA32" s="13">
        <f t="shared" si="9"/>
        <v>0.8875000000000001</v>
      </c>
      <c r="AB32" s="3">
        <v>21</v>
      </c>
      <c r="AC32" s="4"/>
      <c r="AD32" s="28">
        <v>0.3125</v>
      </c>
      <c r="AE32" s="28">
        <v>0.6180555555555556</v>
      </c>
      <c r="AF32" s="28">
        <f t="shared" si="10"/>
        <v>0.3055555555555556</v>
      </c>
      <c r="AG32" s="28"/>
      <c r="AH32" s="28">
        <v>0.041666666666666664</v>
      </c>
      <c r="AI32" s="28"/>
      <c r="AJ32" s="28">
        <v>0.08333333333333333</v>
      </c>
      <c r="AK32" s="28">
        <v>0.125</v>
      </c>
      <c r="AL32" s="28">
        <v>0.125</v>
      </c>
      <c r="AM32" s="28">
        <v>0.125</v>
      </c>
      <c r="AN32" s="28"/>
      <c r="AO32" s="28">
        <v>0.125</v>
      </c>
      <c r="AP32" s="28"/>
      <c r="AQ32" s="28">
        <f t="shared" si="11"/>
        <v>0.625</v>
      </c>
      <c r="AR32" s="28">
        <f t="shared" si="12"/>
        <v>0.9305555555555556</v>
      </c>
      <c r="AS32" s="28" t="s">
        <v>362</v>
      </c>
      <c r="AT32" s="23" t="s">
        <v>362</v>
      </c>
    </row>
    <row r="33" spans="1:46" ht="15">
      <c r="A33" s="22">
        <v>16</v>
      </c>
      <c r="B33" s="22" t="s">
        <v>45</v>
      </c>
      <c r="C33" s="22" t="s">
        <v>46</v>
      </c>
      <c r="D33" s="2" t="s">
        <v>47</v>
      </c>
      <c r="E33" s="4"/>
      <c r="F33" s="6">
        <v>0.3333333333333333</v>
      </c>
      <c r="G33" s="13">
        <v>0.6131944444444445</v>
      </c>
      <c r="H33" s="13">
        <f t="shared" si="7"/>
        <v>0.27986111111111117</v>
      </c>
      <c r="I33" s="13"/>
      <c r="J33" s="13"/>
      <c r="K33" s="13"/>
      <c r="L33" s="13"/>
      <c r="M33" s="13"/>
      <c r="N33" s="13">
        <v>0.125</v>
      </c>
      <c r="O33" s="13">
        <v>0.125</v>
      </c>
      <c r="P33" s="13">
        <v>0.125</v>
      </c>
      <c r="Q33" s="13">
        <v>0.125</v>
      </c>
      <c r="R33" s="13">
        <v>0.125</v>
      </c>
      <c r="S33" s="13"/>
      <c r="T33" s="13"/>
      <c r="U33" s="3"/>
      <c r="V33" s="3"/>
      <c r="W33" s="3"/>
      <c r="X33" s="3"/>
      <c r="Y33" s="3"/>
      <c r="Z33" s="13">
        <f t="shared" si="8"/>
        <v>0.625</v>
      </c>
      <c r="AA33" s="13">
        <f t="shared" si="9"/>
        <v>0.9048611111111111</v>
      </c>
      <c r="AB33" s="3">
        <v>8</v>
      </c>
      <c r="AC33" s="4"/>
      <c r="AD33" s="28" t="s">
        <v>360</v>
      </c>
      <c r="AE33" s="28"/>
      <c r="AF33" s="28" t="s">
        <v>362</v>
      </c>
      <c r="AG33" s="28"/>
      <c r="AH33" s="28">
        <v>0.041666666666666664</v>
      </c>
      <c r="AI33" s="28"/>
      <c r="AJ33" s="28">
        <v>0.08333333333333333</v>
      </c>
      <c r="AK33" s="28">
        <v>0.125</v>
      </c>
      <c r="AL33" s="28">
        <v>0.125</v>
      </c>
      <c r="AM33" s="28">
        <v>0.125</v>
      </c>
      <c r="AN33" s="28">
        <v>0.041666666666666664</v>
      </c>
      <c r="AO33" s="28">
        <v>0.125</v>
      </c>
      <c r="AP33" s="28"/>
      <c r="AQ33" s="28">
        <f t="shared" si="11"/>
        <v>0.6666666666666666</v>
      </c>
      <c r="AR33" s="28" t="s">
        <v>362</v>
      </c>
      <c r="AS33" s="28" t="s">
        <v>362</v>
      </c>
      <c r="AT33" s="28" t="s">
        <v>362</v>
      </c>
    </row>
    <row r="34" spans="1:46" ht="15">
      <c r="A34" s="22">
        <v>23</v>
      </c>
      <c r="B34" s="22" t="s">
        <v>66</v>
      </c>
      <c r="C34" s="22" t="s">
        <v>67</v>
      </c>
      <c r="D34" s="2" t="s">
        <v>68</v>
      </c>
      <c r="E34" s="4"/>
      <c r="F34" s="6">
        <v>0.3333333333333333</v>
      </c>
      <c r="G34" s="13">
        <v>0.6534722222222222</v>
      </c>
      <c r="H34" s="13">
        <f t="shared" si="7"/>
        <v>0.3201388888888889</v>
      </c>
      <c r="I34" s="13"/>
      <c r="J34" s="13"/>
      <c r="K34" s="13"/>
      <c r="L34" s="13"/>
      <c r="M34" s="13"/>
      <c r="N34" s="13">
        <v>0.125</v>
      </c>
      <c r="O34" s="13">
        <v>0.125</v>
      </c>
      <c r="P34" s="13">
        <v>0.125</v>
      </c>
      <c r="Q34" s="13">
        <v>0.125</v>
      </c>
      <c r="R34" s="13">
        <v>0.125</v>
      </c>
      <c r="S34" s="13"/>
      <c r="T34" s="13"/>
      <c r="U34" s="3"/>
      <c r="V34" s="3"/>
      <c r="W34" s="3"/>
      <c r="X34" s="3"/>
      <c r="Y34" s="3"/>
      <c r="Z34" s="13">
        <f t="shared" si="8"/>
        <v>0.625</v>
      </c>
      <c r="AA34" s="13">
        <f t="shared" si="9"/>
        <v>0.945138888888889</v>
      </c>
      <c r="AB34" s="3">
        <v>15</v>
      </c>
      <c r="AC34" s="4"/>
      <c r="AD34" s="28" t="s">
        <v>360</v>
      </c>
      <c r="AE34" s="28"/>
      <c r="AF34" s="28" t="s">
        <v>362</v>
      </c>
      <c r="AG34" s="28"/>
      <c r="AH34" s="28">
        <v>0.041666666666666664</v>
      </c>
      <c r="AI34" s="28"/>
      <c r="AJ34" s="28">
        <v>0.08333333333333333</v>
      </c>
      <c r="AK34" s="28">
        <v>0.125</v>
      </c>
      <c r="AL34" s="28">
        <v>0.125</v>
      </c>
      <c r="AM34" s="28">
        <v>0.125</v>
      </c>
      <c r="AN34" s="28">
        <v>0.041666666666666664</v>
      </c>
      <c r="AO34" s="28">
        <v>0.125</v>
      </c>
      <c r="AP34" s="28"/>
      <c r="AQ34" s="28">
        <f t="shared" si="11"/>
        <v>0.6666666666666666</v>
      </c>
      <c r="AR34" s="28" t="s">
        <v>362</v>
      </c>
      <c r="AS34" s="28" t="s">
        <v>362</v>
      </c>
      <c r="AT34" s="28" t="s">
        <v>362</v>
      </c>
    </row>
    <row r="35" spans="1:46" ht="15">
      <c r="A35" s="22">
        <v>12</v>
      </c>
      <c r="B35" s="22" t="s">
        <v>34</v>
      </c>
      <c r="C35" s="22" t="s">
        <v>35</v>
      </c>
      <c r="D35" s="2" t="s">
        <v>36</v>
      </c>
      <c r="E35" s="4"/>
      <c r="F35" s="6">
        <v>0.3333333333333333</v>
      </c>
      <c r="G35" s="13">
        <v>0.6979166666666666</v>
      </c>
      <c r="H35" s="13">
        <f t="shared" si="7"/>
        <v>0.3645833333333333</v>
      </c>
      <c r="I35" s="13">
        <v>0.15625</v>
      </c>
      <c r="J35" s="13">
        <v>0.0833333333333333</v>
      </c>
      <c r="K35" s="13">
        <v>0.0833333333333333</v>
      </c>
      <c r="L35" s="13"/>
      <c r="M35" s="13"/>
      <c r="N35" s="13"/>
      <c r="O35" s="13"/>
      <c r="P35" s="13"/>
      <c r="Q35" s="13"/>
      <c r="R35" s="13"/>
      <c r="S35" s="13"/>
      <c r="T35" s="13">
        <v>0.0416666666666667</v>
      </c>
      <c r="U35" s="3"/>
      <c r="V35" s="3"/>
      <c r="W35" s="3"/>
      <c r="X35" s="3"/>
      <c r="Y35" s="3"/>
      <c r="Z35" s="13">
        <f t="shared" si="8"/>
        <v>0.20833333333333331</v>
      </c>
      <c r="AA35" s="13">
        <f t="shared" si="9"/>
        <v>0.7291666666666665</v>
      </c>
      <c r="AB35" s="3">
        <v>18</v>
      </c>
      <c r="AC35" s="4"/>
      <c r="AD35" s="28" t="s">
        <v>360</v>
      </c>
      <c r="AE35" s="28"/>
      <c r="AF35" s="28" t="s">
        <v>362</v>
      </c>
      <c r="AG35" s="28"/>
      <c r="AH35" s="28">
        <v>0.041666666666666664</v>
      </c>
      <c r="AI35" s="28"/>
      <c r="AJ35" s="28">
        <v>0.08333333333333333</v>
      </c>
      <c r="AK35" s="28">
        <v>0.125</v>
      </c>
      <c r="AL35" s="28">
        <v>0.125</v>
      </c>
      <c r="AM35" s="28">
        <v>0.125</v>
      </c>
      <c r="AN35" s="28">
        <v>0.041666666666666664</v>
      </c>
      <c r="AO35" s="28">
        <v>0.125</v>
      </c>
      <c r="AP35" s="28"/>
      <c r="AQ35" s="28">
        <f t="shared" si="11"/>
        <v>0.6666666666666666</v>
      </c>
      <c r="AR35" s="28" t="s">
        <v>362</v>
      </c>
      <c r="AS35" s="28" t="s">
        <v>362</v>
      </c>
      <c r="AT35" s="28" t="s">
        <v>362</v>
      </c>
    </row>
    <row r="36" spans="1:46" ht="15">
      <c r="A36" s="22">
        <v>17</v>
      </c>
      <c r="B36" s="22" t="s">
        <v>48</v>
      </c>
      <c r="C36" s="22" t="s">
        <v>49</v>
      </c>
      <c r="D36" s="2" t="s">
        <v>50</v>
      </c>
      <c r="E36" s="4"/>
      <c r="F36" s="6">
        <v>0.3333333333333333</v>
      </c>
      <c r="G36" s="13">
        <v>0.6979166666666666</v>
      </c>
      <c r="H36" s="13">
        <f t="shared" si="7"/>
        <v>0.3645833333333333</v>
      </c>
      <c r="I36" s="13">
        <v>0.15625</v>
      </c>
      <c r="J36" s="13">
        <v>0.0833333333333333</v>
      </c>
      <c r="K36" s="13">
        <v>0.0833333333333333</v>
      </c>
      <c r="L36" s="13"/>
      <c r="M36" s="13"/>
      <c r="N36" s="13"/>
      <c r="O36" s="13"/>
      <c r="P36" s="13"/>
      <c r="Q36" s="13"/>
      <c r="R36" s="13"/>
      <c r="S36" s="13"/>
      <c r="T36" s="13">
        <v>0.0416666666666667</v>
      </c>
      <c r="U36" s="3"/>
      <c r="V36" s="3"/>
      <c r="W36" s="3"/>
      <c r="X36" s="3"/>
      <c r="Y36" s="3"/>
      <c r="Z36" s="13">
        <f t="shared" si="8"/>
        <v>0.20833333333333331</v>
      </c>
      <c r="AA36" s="13">
        <f t="shared" si="9"/>
        <v>0.7291666666666665</v>
      </c>
      <c r="AB36" s="3">
        <v>18</v>
      </c>
      <c r="AC36" s="4"/>
      <c r="AD36" s="28" t="s">
        <v>360</v>
      </c>
      <c r="AE36" s="28"/>
      <c r="AF36" s="28" t="s">
        <v>362</v>
      </c>
      <c r="AG36" s="28"/>
      <c r="AH36" s="28">
        <v>0.041666666666666664</v>
      </c>
      <c r="AI36" s="28"/>
      <c r="AJ36" s="28">
        <v>0.08333333333333333</v>
      </c>
      <c r="AK36" s="28">
        <v>0.125</v>
      </c>
      <c r="AL36" s="28">
        <v>0.125</v>
      </c>
      <c r="AM36" s="28">
        <v>0.125</v>
      </c>
      <c r="AN36" s="28">
        <v>0.041666666666666664</v>
      </c>
      <c r="AO36" s="28">
        <v>0.125</v>
      </c>
      <c r="AP36" s="28"/>
      <c r="AQ36" s="28">
        <f t="shared" si="11"/>
        <v>0.6666666666666666</v>
      </c>
      <c r="AR36" s="28" t="s">
        <v>362</v>
      </c>
      <c r="AS36" s="28" t="s">
        <v>362</v>
      </c>
      <c r="AT36" s="28" t="s">
        <v>362</v>
      </c>
    </row>
    <row r="37" spans="1:46" ht="15">
      <c r="A37" s="22">
        <v>37</v>
      </c>
      <c r="B37" s="22" t="s">
        <v>97</v>
      </c>
      <c r="C37" s="22" t="s">
        <v>98</v>
      </c>
      <c r="D37" s="2" t="s">
        <v>99</v>
      </c>
      <c r="E37" s="4"/>
      <c r="F37" s="6">
        <v>0.3333333333333333</v>
      </c>
      <c r="G37" s="13">
        <v>0.7083333333333334</v>
      </c>
      <c r="H37" s="13">
        <f t="shared" si="7"/>
        <v>0.37500000000000006</v>
      </c>
      <c r="I37" s="13">
        <v>0.20833333333333334</v>
      </c>
      <c r="J37" s="15"/>
      <c r="K37" s="15"/>
      <c r="L37" s="15">
        <v>0.0833333333333333</v>
      </c>
      <c r="M37" s="15">
        <v>0.0833333333333333</v>
      </c>
      <c r="N37" s="15"/>
      <c r="O37" s="15"/>
      <c r="P37" s="15"/>
      <c r="Q37" s="15"/>
      <c r="R37" s="15"/>
      <c r="S37" s="15">
        <v>0.125</v>
      </c>
      <c r="T37" s="15"/>
      <c r="U37" s="16"/>
      <c r="V37" s="3"/>
      <c r="W37" s="3"/>
      <c r="X37" s="3"/>
      <c r="Y37" s="3"/>
      <c r="Z37" s="13">
        <f t="shared" si="8"/>
        <v>0.29166666666666663</v>
      </c>
      <c r="AA37" s="13">
        <f t="shared" si="9"/>
        <v>0.875</v>
      </c>
      <c r="AB37" s="3">
        <v>20</v>
      </c>
      <c r="AC37" s="4"/>
      <c r="AD37" s="28" t="s">
        <v>360</v>
      </c>
      <c r="AE37" s="28"/>
      <c r="AF37" s="28" t="s">
        <v>362</v>
      </c>
      <c r="AG37" s="28"/>
      <c r="AH37" s="28">
        <v>0.041666666666666664</v>
      </c>
      <c r="AI37" s="28"/>
      <c r="AJ37" s="28">
        <v>0.08333333333333333</v>
      </c>
      <c r="AK37" s="28">
        <v>0.125</v>
      </c>
      <c r="AL37" s="28">
        <v>0.125</v>
      </c>
      <c r="AM37" s="28">
        <v>0.125</v>
      </c>
      <c r="AN37" s="28">
        <v>0.041666666666666664</v>
      </c>
      <c r="AO37" s="28">
        <v>0.125</v>
      </c>
      <c r="AP37" s="28"/>
      <c r="AQ37" s="28">
        <f t="shared" si="11"/>
        <v>0.6666666666666666</v>
      </c>
      <c r="AR37" s="28" t="s">
        <v>362</v>
      </c>
      <c r="AS37" s="28" t="s">
        <v>362</v>
      </c>
      <c r="AT37" s="28" t="s">
        <v>362</v>
      </c>
    </row>
    <row r="38" spans="1:46" ht="15">
      <c r="A38" s="22">
        <v>26</v>
      </c>
      <c r="B38" s="22" t="s">
        <v>74</v>
      </c>
      <c r="C38" s="22" t="s">
        <v>75</v>
      </c>
      <c r="D38" s="2" t="s">
        <v>5</v>
      </c>
      <c r="E38" s="4"/>
      <c r="F38" s="6">
        <v>0.3333333333333333</v>
      </c>
      <c r="G38" s="13">
        <v>0.6194444444444445</v>
      </c>
      <c r="H38" s="13">
        <f t="shared" si="7"/>
        <v>0.28611111111111115</v>
      </c>
      <c r="I38" s="13"/>
      <c r="J38" s="15"/>
      <c r="K38" s="15">
        <v>0.0833333333333333</v>
      </c>
      <c r="L38" s="15">
        <v>0.0833333333333333</v>
      </c>
      <c r="M38" s="15">
        <v>0.0833333333333333</v>
      </c>
      <c r="N38" s="15">
        <v>0.125</v>
      </c>
      <c r="O38" s="15">
        <v>0.125</v>
      </c>
      <c r="P38" s="15">
        <v>0.125</v>
      </c>
      <c r="Q38" s="15">
        <v>0.125</v>
      </c>
      <c r="R38" s="15">
        <v>0.125</v>
      </c>
      <c r="S38" s="15">
        <v>0.125</v>
      </c>
      <c r="T38" s="15"/>
      <c r="U38" s="16"/>
      <c r="V38" s="3"/>
      <c r="W38" s="3"/>
      <c r="X38" s="3"/>
      <c r="Y38" s="3"/>
      <c r="Z38" s="13">
        <f t="shared" si="8"/>
        <v>0.9999999999999999</v>
      </c>
      <c r="AA38" s="13">
        <f t="shared" si="9"/>
        <v>1.286111111111111</v>
      </c>
      <c r="AB38" s="3" t="s">
        <v>362</v>
      </c>
      <c r="AC38" s="4"/>
      <c r="AD38" s="28" t="s">
        <v>360</v>
      </c>
      <c r="AE38" s="28"/>
      <c r="AF38" s="28" t="s">
        <v>362</v>
      </c>
      <c r="AG38" s="28"/>
      <c r="AH38" s="28">
        <v>0.041666666666666664</v>
      </c>
      <c r="AI38" s="28"/>
      <c r="AJ38" s="28">
        <v>0.08333333333333333</v>
      </c>
      <c r="AK38" s="28">
        <v>0.125</v>
      </c>
      <c r="AL38" s="28">
        <v>0.125</v>
      </c>
      <c r="AM38" s="28">
        <v>0.125</v>
      </c>
      <c r="AN38" s="28">
        <v>0.041666666666666664</v>
      </c>
      <c r="AO38" s="28">
        <v>0.125</v>
      </c>
      <c r="AP38" s="28"/>
      <c r="AQ38" s="28">
        <f t="shared" si="11"/>
        <v>0.6666666666666666</v>
      </c>
      <c r="AR38" s="28" t="s">
        <v>362</v>
      </c>
      <c r="AS38" s="28" t="s">
        <v>362</v>
      </c>
      <c r="AT38" s="28" t="s">
        <v>362</v>
      </c>
    </row>
    <row r="39" spans="1:46" ht="15">
      <c r="A39" s="24">
        <v>22</v>
      </c>
      <c r="B39" s="24" t="s">
        <v>63</v>
      </c>
      <c r="C39" s="24" t="s">
        <v>64</v>
      </c>
      <c r="D39" s="27" t="s">
        <v>65</v>
      </c>
      <c r="E39" s="4"/>
      <c r="F39" s="6">
        <v>0.3333333333333333</v>
      </c>
      <c r="G39" s="25">
        <v>0.46458333333333335</v>
      </c>
      <c r="H39" s="25">
        <f t="shared" si="7"/>
        <v>0.13125000000000003</v>
      </c>
      <c r="I39" s="25"/>
      <c r="J39" s="25">
        <v>0.0833333333333333</v>
      </c>
      <c r="K39" s="25">
        <v>0.0833333333333333</v>
      </c>
      <c r="L39" s="25">
        <v>0.0833333333333333</v>
      </c>
      <c r="M39" s="25">
        <v>0.0833333333333333</v>
      </c>
      <c r="N39" s="25">
        <v>0.125</v>
      </c>
      <c r="O39" s="25">
        <v>0.125</v>
      </c>
      <c r="P39" s="25">
        <v>0.125</v>
      </c>
      <c r="Q39" s="25">
        <v>0.125</v>
      </c>
      <c r="R39" s="25">
        <v>0.125</v>
      </c>
      <c r="S39" s="25">
        <v>0.125</v>
      </c>
      <c r="T39" s="25"/>
      <c r="U39" s="26"/>
      <c r="V39" s="26"/>
      <c r="W39" s="26"/>
      <c r="X39" s="26"/>
      <c r="Y39" s="26"/>
      <c r="Z39" s="25">
        <f t="shared" si="8"/>
        <v>1.0833333333333333</v>
      </c>
      <c r="AA39" s="25">
        <f t="shared" si="9"/>
        <v>1.2145833333333333</v>
      </c>
      <c r="AB39" s="26" t="s">
        <v>362</v>
      </c>
      <c r="AC39" s="4"/>
      <c r="AD39" s="25" t="s">
        <v>360</v>
      </c>
      <c r="AE39" s="25"/>
      <c r="AF39" s="28" t="s">
        <v>362</v>
      </c>
      <c r="AG39" s="25"/>
      <c r="AH39" s="28">
        <v>0.041666666666666664</v>
      </c>
      <c r="AI39" s="28"/>
      <c r="AJ39" s="28">
        <v>0.08333333333333333</v>
      </c>
      <c r="AK39" s="28">
        <v>0.125</v>
      </c>
      <c r="AL39" s="28">
        <v>0.125</v>
      </c>
      <c r="AM39" s="28">
        <v>0.125</v>
      </c>
      <c r="AN39" s="28">
        <v>0.041666666666666664</v>
      </c>
      <c r="AO39" s="28">
        <v>0.125</v>
      </c>
      <c r="AP39" s="25"/>
      <c r="AQ39" s="28">
        <f t="shared" si="11"/>
        <v>0.6666666666666666</v>
      </c>
      <c r="AR39" s="28" t="s">
        <v>362</v>
      </c>
      <c r="AS39" s="28" t="s">
        <v>362</v>
      </c>
      <c r="AT39" s="28" t="s">
        <v>362</v>
      </c>
    </row>
    <row r="40" spans="1:46" ht="19.5" customHeight="1">
      <c r="A40" s="29" t="s">
        <v>103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1"/>
    </row>
    <row r="41" spans="1:46" s="21" customFormat="1" ht="15">
      <c r="A41" s="17" t="s">
        <v>327</v>
      </c>
      <c r="B41" s="17" t="s">
        <v>0</v>
      </c>
      <c r="C41" s="17" t="s">
        <v>1</v>
      </c>
      <c r="D41" s="17" t="s">
        <v>2</v>
      </c>
      <c r="E41" s="18"/>
      <c r="F41" s="19" t="s">
        <v>358</v>
      </c>
      <c r="G41" s="17" t="s">
        <v>328</v>
      </c>
      <c r="H41" s="17" t="s">
        <v>329</v>
      </c>
      <c r="I41" s="17" t="s">
        <v>330</v>
      </c>
      <c r="J41" s="20">
        <v>31</v>
      </c>
      <c r="K41" s="20">
        <v>32</v>
      </c>
      <c r="L41" s="20">
        <v>36</v>
      </c>
      <c r="M41" s="20">
        <v>39</v>
      </c>
      <c r="N41" s="20">
        <v>42</v>
      </c>
      <c r="O41" s="20">
        <v>43</v>
      </c>
      <c r="P41" s="20">
        <v>46</v>
      </c>
      <c r="Q41" s="20">
        <v>47</v>
      </c>
      <c r="R41" s="20">
        <v>48</v>
      </c>
      <c r="S41" s="20">
        <v>50</v>
      </c>
      <c r="T41" s="20">
        <v>51</v>
      </c>
      <c r="U41" s="20">
        <v>52</v>
      </c>
      <c r="V41" s="20">
        <v>53</v>
      </c>
      <c r="W41" s="20">
        <v>56</v>
      </c>
      <c r="X41" s="20">
        <v>57</v>
      </c>
      <c r="Y41" s="20">
        <v>63</v>
      </c>
      <c r="Z41" s="20" t="s">
        <v>331</v>
      </c>
      <c r="AA41" s="20" t="s">
        <v>332</v>
      </c>
      <c r="AB41" s="20" t="s">
        <v>333</v>
      </c>
      <c r="AC41" s="18"/>
      <c r="AD41" s="20" t="s">
        <v>334</v>
      </c>
      <c r="AE41" s="20" t="s">
        <v>335</v>
      </c>
      <c r="AF41" s="20" t="s">
        <v>336</v>
      </c>
      <c r="AG41" s="20" t="s">
        <v>337</v>
      </c>
      <c r="AH41" s="20">
        <v>38</v>
      </c>
      <c r="AI41" s="20">
        <v>66</v>
      </c>
      <c r="AJ41" s="20">
        <v>67</v>
      </c>
      <c r="AK41" s="20">
        <v>65</v>
      </c>
      <c r="AL41" s="20">
        <v>64</v>
      </c>
      <c r="AM41" s="20">
        <v>45</v>
      </c>
      <c r="AN41" s="20">
        <v>44</v>
      </c>
      <c r="AO41" s="20"/>
      <c r="AP41" s="20"/>
      <c r="AQ41" s="20" t="s">
        <v>365</v>
      </c>
      <c r="AR41" s="20" t="s">
        <v>364</v>
      </c>
      <c r="AS41" s="20" t="s">
        <v>367</v>
      </c>
      <c r="AT41" s="20" t="s">
        <v>366</v>
      </c>
    </row>
    <row r="42" spans="1:46" ht="15">
      <c r="A42" s="22">
        <v>46</v>
      </c>
      <c r="B42" s="22" t="s">
        <v>117</v>
      </c>
      <c r="C42" s="22" t="s">
        <v>118</v>
      </c>
      <c r="D42" s="2" t="s">
        <v>119</v>
      </c>
      <c r="E42" s="10"/>
      <c r="F42" s="8">
        <v>0.3333333333333333</v>
      </c>
      <c r="G42" s="13">
        <v>0.6541666666666667</v>
      </c>
      <c r="H42" s="13">
        <f aca="true" t="shared" si="14" ref="H42:H54">G42-F42</f>
        <v>0.32083333333333336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f aca="true" t="shared" si="15" ref="Z42:Z54">SUM(J42:Y42)</f>
        <v>0</v>
      </c>
      <c r="AA42" s="13">
        <f aca="true" t="shared" si="16" ref="AA42:AA54">H42+I42+Z42</f>
        <v>0.32083333333333336</v>
      </c>
      <c r="AB42" s="3">
        <v>2</v>
      </c>
      <c r="AC42" s="4"/>
      <c r="AD42" s="28">
        <v>0.29375</v>
      </c>
      <c r="AE42" s="28">
        <v>0.5416666666666666</v>
      </c>
      <c r="AF42" s="28">
        <f aca="true" t="shared" si="17" ref="AF42:AF54">AE42-AD42</f>
        <v>0.24791666666666662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>
        <f aca="true" t="shared" si="18" ref="AQ42:AQ54">SUM(AH42:AN42)</f>
        <v>0</v>
      </c>
      <c r="AR42" s="28">
        <f aca="true" t="shared" si="19" ref="AR42:AR54">AF42+AG42+AQ42</f>
        <v>0.24791666666666662</v>
      </c>
      <c r="AS42" s="28">
        <f aca="true" t="shared" si="20" ref="AS42:AS53">AA42+AR42</f>
        <v>0.56875</v>
      </c>
      <c r="AT42" s="23">
        <v>1</v>
      </c>
    </row>
    <row r="43" spans="1:46" ht="15">
      <c r="A43" s="22">
        <v>44</v>
      </c>
      <c r="B43" s="22" t="s">
        <v>112</v>
      </c>
      <c r="C43" s="22" t="s">
        <v>113</v>
      </c>
      <c r="D43" s="2" t="s">
        <v>5</v>
      </c>
      <c r="E43" s="10"/>
      <c r="F43" s="6">
        <v>0.3333333333333333</v>
      </c>
      <c r="G43" s="13">
        <v>0.6520833333333333</v>
      </c>
      <c r="H43" s="13">
        <f t="shared" si="14"/>
        <v>0.31875000000000003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f t="shared" si="15"/>
        <v>0</v>
      </c>
      <c r="AA43" s="13">
        <f t="shared" si="16"/>
        <v>0.31875000000000003</v>
      </c>
      <c r="AB43" s="3">
        <v>1</v>
      </c>
      <c r="AC43" s="4"/>
      <c r="AD43" s="28">
        <v>0.2916666666666667</v>
      </c>
      <c r="AE43" s="28">
        <v>0.5625</v>
      </c>
      <c r="AF43" s="28">
        <f t="shared" si="17"/>
        <v>0.2708333333333333</v>
      </c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>
        <f t="shared" si="18"/>
        <v>0</v>
      </c>
      <c r="AR43" s="28">
        <f t="shared" si="19"/>
        <v>0.2708333333333333</v>
      </c>
      <c r="AS43" s="28">
        <f t="shared" si="20"/>
        <v>0.5895833333333333</v>
      </c>
      <c r="AT43" s="23">
        <v>2</v>
      </c>
    </row>
    <row r="44" spans="1:46" ht="15">
      <c r="A44" s="22">
        <v>45</v>
      </c>
      <c r="B44" s="22" t="s">
        <v>114</v>
      </c>
      <c r="C44" s="22" t="s">
        <v>115</v>
      </c>
      <c r="D44" s="2" t="s">
        <v>116</v>
      </c>
      <c r="E44" s="4"/>
      <c r="F44" s="6">
        <v>0.3333333333333333</v>
      </c>
      <c r="G44" s="13">
        <v>0.6590277777777778</v>
      </c>
      <c r="H44" s="13">
        <f t="shared" si="14"/>
        <v>0.32569444444444445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>
        <v>0.041666666666666664</v>
      </c>
      <c r="X44" s="13"/>
      <c r="Y44" s="13"/>
      <c r="Z44" s="13">
        <f t="shared" si="15"/>
        <v>0.041666666666666664</v>
      </c>
      <c r="AA44" s="13">
        <f t="shared" si="16"/>
        <v>0.36736111111111114</v>
      </c>
      <c r="AB44" s="3">
        <v>3</v>
      </c>
      <c r="AC44" s="4"/>
      <c r="AD44" s="28">
        <v>0.3125</v>
      </c>
      <c r="AE44" s="28">
        <v>0.5979166666666667</v>
      </c>
      <c r="AF44" s="28">
        <f t="shared" si="17"/>
        <v>0.28541666666666665</v>
      </c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>
        <f t="shared" si="18"/>
        <v>0</v>
      </c>
      <c r="AR44" s="28">
        <f t="shared" si="19"/>
        <v>0.28541666666666665</v>
      </c>
      <c r="AS44" s="28">
        <f t="shared" si="20"/>
        <v>0.6527777777777778</v>
      </c>
      <c r="AT44" s="23">
        <v>3</v>
      </c>
    </row>
    <row r="45" spans="1:46" ht="15">
      <c r="A45" s="22">
        <v>50</v>
      </c>
      <c r="B45" s="22" t="s">
        <v>127</v>
      </c>
      <c r="C45" s="22" t="s">
        <v>128</v>
      </c>
      <c r="D45" s="2" t="s">
        <v>129</v>
      </c>
      <c r="E45" s="9"/>
      <c r="F45" s="6">
        <v>0.3333333333333333</v>
      </c>
      <c r="G45" s="13">
        <v>0.6819444444444445</v>
      </c>
      <c r="H45" s="13">
        <f t="shared" si="14"/>
        <v>0.34861111111111115</v>
      </c>
      <c r="I45" s="13">
        <v>0.0763888888888889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f t="shared" si="15"/>
        <v>0</v>
      </c>
      <c r="AA45" s="13">
        <f t="shared" si="16"/>
        <v>0.42500000000000004</v>
      </c>
      <c r="AB45" s="3">
        <v>4</v>
      </c>
      <c r="AC45" s="4"/>
      <c r="AD45" s="28">
        <v>0.3125</v>
      </c>
      <c r="AE45" s="28">
        <v>0.625</v>
      </c>
      <c r="AF45" s="28">
        <f t="shared" si="17"/>
        <v>0.3125</v>
      </c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>
        <f t="shared" si="18"/>
        <v>0</v>
      </c>
      <c r="AR45" s="28">
        <f t="shared" si="19"/>
        <v>0.3125</v>
      </c>
      <c r="AS45" s="28">
        <f t="shared" si="20"/>
        <v>0.7375</v>
      </c>
      <c r="AT45" s="23">
        <v>4</v>
      </c>
    </row>
    <row r="46" spans="1:46" ht="15">
      <c r="A46" s="22">
        <v>52</v>
      </c>
      <c r="B46" s="22" t="s">
        <v>132</v>
      </c>
      <c r="C46" s="22" t="s">
        <v>345</v>
      </c>
      <c r="D46" s="2" t="s">
        <v>133</v>
      </c>
      <c r="E46" s="12"/>
      <c r="F46" s="6">
        <v>0.3333333333333333</v>
      </c>
      <c r="G46" s="13">
        <v>0.6548611111111111</v>
      </c>
      <c r="H46" s="13">
        <f t="shared" si="14"/>
        <v>0.3215277777777778</v>
      </c>
      <c r="I46" s="13"/>
      <c r="J46" s="13"/>
      <c r="K46" s="13"/>
      <c r="L46" s="13"/>
      <c r="M46" s="13">
        <v>0.08333333333333333</v>
      </c>
      <c r="N46" s="13"/>
      <c r="O46" s="13">
        <v>0.125</v>
      </c>
      <c r="P46" s="13"/>
      <c r="Q46" s="13"/>
      <c r="R46" s="13"/>
      <c r="S46" s="13"/>
      <c r="T46" s="13"/>
      <c r="U46" s="13"/>
      <c r="V46" s="13"/>
      <c r="W46" s="13"/>
      <c r="X46" s="13">
        <v>0.08333333333333333</v>
      </c>
      <c r="Y46" s="13">
        <v>0.08333333333333333</v>
      </c>
      <c r="Z46" s="13">
        <f t="shared" si="15"/>
        <v>0.37499999999999994</v>
      </c>
      <c r="AA46" s="13">
        <f t="shared" si="16"/>
        <v>0.6965277777777777</v>
      </c>
      <c r="AB46" s="3">
        <v>5</v>
      </c>
      <c r="AC46" s="4"/>
      <c r="AD46" s="28">
        <v>0.3125</v>
      </c>
      <c r="AE46" s="28">
        <v>0.6354166666666666</v>
      </c>
      <c r="AF46" s="28">
        <f t="shared" si="17"/>
        <v>0.32291666666666663</v>
      </c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>
        <f t="shared" si="18"/>
        <v>0</v>
      </c>
      <c r="AR46" s="28">
        <f t="shared" si="19"/>
        <v>0.32291666666666663</v>
      </c>
      <c r="AS46" s="28">
        <f t="shared" si="20"/>
        <v>1.0194444444444444</v>
      </c>
      <c r="AT46" s="23">
        <v>5</v>
      </c>
    </row>
    <row r="47" spans="1:46" ht="15">
      <c r="A47" s="22">
        <v>40</v>
      </c>
      <c r="B47" s="22" t="s">
        <v>104</v>
      </c>
      <c r="C47" s="22" t="s">
        <v>342</v>
      </c>
      <c r="D47" s="2" t="s">
        <v>105</v>
      </c>
      <c r="E47" s="9"/>
      <c r="F47" s="6">
        <v>0.3333333333333333</v>
      </c>
      <c r="G47" s="13">
        <v>0.6659722222222222</v>
      </c>
      <c r="H47" s="13">
        <f t="shared" si="14"/>
        <v>0.3326388888888889</v>
      </c>
      <c r="I47" s="13"/>
      <c r="J47" s="13"/>
      <c r="K47" s="13"/>
      <c r="L47" s="13"/>
      <c r="M47" s="13"/>
      <c r="N47" s="13"/>
      <c r="O47" s="13">
        <v>0.125</v>
      </c>
      <c r="P47" s="13"/>
      <c r="Q47" s="13"/>
      <c r="R47" s="13"/>
      <c r="S47" s="13"/>
      <c r="T47" s="13">
        <v>0.125</v>
      </c>
      <c r="U47" s="13">
        <v>0.125</v>
      </c>
      <c r="V47" s="13">
        <v>0.125</v>
      </c>
      <c r="W47" s="13"/>
      <c r="X47" s="13">
        <v>0.08333333333333333</v>
      </c>
      <c r="Y47" s="13"/>
      <c r="Z47" s="13">
        <f t="shared" si="15"/>
        <v>0.5833333333333334</v>
      </c>
      <c r="AA47" s="13">
        <f t="shared" si="16"/>
        <v>0.9159722222222222</v>
      </c>
      <c r="AB47" s="3">
        <v>6</v>
      </c>
      <c r="AC47" s="4"/>
      <c r="AD47" s="28">
        <v>0.3125</v>
      </c>
      <c r="AE47" s="28">
        <v>0.6291666666666667</v>
      </c>
      <c r="AF47" s="28">
        <f t="shared" si="17"/>
        <v>0.31666666666666665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>
        <f t="shared" si="18"/>
        <v>0</v>
      </c>
      <c r="AR47" s="28">
        <f t="shared" si="19"/>
        <v>0.31666666666666665</v>
      </c>
      <c r="AS47" s="28">
        <f t="shared" si="20"/>
        <v>1.2326388888888888</v>
      </c>
      <c r="AT47" s="23">
        <v>6</v>
      </c>
    </row>
    <row r="48" spans="1:46" ht="15">
      <c r="A48" s="22">
        <v>42</v>
      </c>
      <c r="B48" s="22" t="s">
        <v>106</v>
      </c>
      <c r="C48" s="22" t="s">
        <v>107</v>
      </c>
      <c r="D48" s="2" t="s">
        <v>108</v>
      </c>
      <c r="E48" s="12"/>
      <c r="F48" s="6">
        <v>0.3333333333333333</v>
      </c>
      <c r="G48" s="13">
        <v>0.6611111111111111</v>
      </c>
      <c r="H48" s="13">
        <f t="shared" si="14"/>
        <v>0.3277777777777778</v>
      </c>
      <c r="I48" s="13"/>
      <c r="J48" s="13">
        <v>0.08333333333333333</v>
      </c>
      <c r="K48" s="13">
        <v>0.041666666666666664</v>
      </c>
      <c r="L48" s="13"/>
      <c r="M48" s="13"/>
      <c r="N48" s="13"/>
      <c r="O48" s="13"/>
      <c r="P48" s="13"/>
      <c r="Q48" s="13"/>
      <c r="R48" s="13"/>
      <c r="S48" s="13">
        <v>0.125</v>
      </c>
      <c r="T48" s="13">
        <v>0.125</v>
      </c>
      <c r="U48" s="13">
        <v>0.125</v>
      </c>
      <c r="V48" s="13">
        <v>0.125</v>
      </c>
      <c r="W48" s="13"/>
      <c r="X48" s="13"/>
      <c r="Y48" s="13"/>
      <c r="Z48" s="13">
        <f t="shared" si="15"/>
        <v>0.625</v>
      </c>
      <c r="AA48" s="13">
        <f t="shared" si="16"/>
        <v>0.9527777777777777</v>
      </c>
      <c r="AB48" s="3">
        <v>9</v>
      </c>
      <c r="AC48" s="4"/>
      <c r="AD48" s="28">
        <v>0.3125</v>
      </c>
      <c r="AE48" s="28">
        <v>0.6291666666666667</v>
      </c>
      <c r="AF48" s="28">
        <f t="shared" si="17"/>
        <v>0.31666666666666665</v>
      </c>
      <c r="AG48" s="28"/>
      <c r="AH48" s="28"/>
      <c r="AI48" s="28"/>
      <c r="AJ48" s="28"/>
      <c r="AK48" s="28"/>
      <c r="AL48" s="28"/>
      <c r="AM48" s="28"/>
      <c r="AN48" s="28">
        <v>0.08333333333333333</v>
      </c>
      <c r="AO48" s="28"/>
      <c r="AP48" s="28"/>
      <c r="AQ48" s="28">
        <f t="shared" si="18"/>
        <v>0.08333333333333333</v>
      </c>
      <c r="AR48" s="28">
        <f t="shared" si="19"/>
        <v>0.39999999999999997</v>
      </c>
      <c r="AS48" s="28">
        <f t="shared" si="20"/>
        <v>1.3527777777777776</v>
      </c>
      <c r="AT48" s="23">
        <v>7</v>
      </c>
    </row>
    <row r="49" spans="1:46" ht="15">
      <c r="A49" s="22">
        <v>25</v>
      </c>
      <c r="B49" s="22" t="s">
        <v>72</v>
      </c>
      <c r="C49" s="22" t="s">
        <v>340</v>
      </c>
      <c r="D49" s="2" t="s">
        <v>73</v>
      </c>
      <c r="E49" s="12"/>
      <c r="F49" s="6">
        <v>0.3333333333333333</v>
      </c>
      <c r="G49" s="13">
        <v>0.6541666666666667</v>
      </c>
      <c r="H49" s="13">
        <f t="shared" si="14"/>
        <v>0.32083333333333336</v>
      </c>
      <c r="I49" s="13"/>
      <c r="J49" s="13">
        <v>0.08333333333333333</v>
      </c>
      <c r="K49" s="13">
        <v>0.041666666666666664</v>
      </c>
      <c r="L49" s="13"/>
      <c r="M49" s="13"/>
      <c r="N49" s="13"/>
      <c r="O49" s="13"/>
      <c r="P49" s="13"/>
      <c r="Q49" s="13"/>
      <c r="R49" s="13"/>
      <c r="S49" s="13">
        <v>0.125</v>
      </c>
      <c r="T49" s="13">
        <v>0.125</v>
      </c>
      <c r="U49" s="13">
        <v>0.125</v>
      </c>
      <c r="V49" s="13">
        <v>0.125</v>
      </c>
      <c r="W49" s="13"/>
      <c r="X49" s="13"/>
      <c r="Y49" s="13"/>
      <c r="Z49" s="13">
        <f t="shared" si="15"/>
        <v>0.625</v>
      </c>
      <c r="AA49" s="13">
        <f t="shared" si="16"/>
        <v>0.9458333333333333</v>
      </c>
      <c r="AB49" s="3">
        <v>7</v>
      </c>
      <c r="AC49" s="4"/>
      <c r="AD49" s="28">
        <v>0.3125</v>
      </c>
      <c r="AE49" s="28">
        <v>0.6451388888888888</v>
      </c>
      <c r="AF49" s="28">
        <f t="shared" si="17"/>
        <v>0.3326388888888888</v>
      </c>
      <c r="AG49" s="28"/>
      <c r="AH49" s="28"/>
      <c r="AI49" s="28"/>
      <c r="AJ49" s="28"/>
      <c r="AK49" s="28"/>
      <c r="AL49" s="28"/>
      <c r="AM49" s="28">
        <v>0.08333333333333333</v>
      </c>
      <c r="AN49" s="28">
        <v>0.08333333333333333</v>
      </c>
      <c r="AO49" s="28"/>
      <c r="AP49" s="28"/>
      <c r="AQ49" s="28">
        <f t="shared" si="18"/>
        <v>0.16666666666666666</v>
      </c>
      <c r="AR49" s="28">
        <f t="shared" si="19"/>
        <v>0.49930555555555545</v>
      </c>
      <c r="AS49" s="28">
        <f t="shared" si="20"/>
        <v>1.4451388888888888</v>
      </c>
      <c r="AT49" s="23">
        <v>8</v>
      </c>
    </row>
    <row r="50" spans="1:46" ht="15">
      <c r="A50" s="22">
        <v>51</v>
      </c>
      <c r="B50" s="22" t="s">
        <v>130</v>
      </c>
      <c r="C50" s="22" t="s">
        <v>131</v>
      </c>
      <c r="D50" s="2" t="s">
        <v>33</v>
      </c>
      <c r="E50" s="4"/>
      <c r="F50" s="6">
        <v>0.3333333333333333</v>
      </c>
      <c r="G50" s="13">
        <v>0.6590277777777778</v>
      </c>
      <c r="H50" s="13">
        <f t="shared" si="14"/>
        <v>0.32569444444444445</v>
      </c>
      <c r="I50" s="13"/>
      <c r="J50" s="13"/>
      <c r="K50" s="13"/>
      <c r="L50" s="13"/>
      <c r="M50" s="13">
        <v>0.08333333333333333</v>
      </c>
      <c r="N50" s="13"/>
      <c r="O50" s="13">
        <v>0.125</v>
      </c>
      <c r="P50" s="13"/>
      <c r="Q50" s="13"/>
      <c r="R50" s="13">
        <v>0.125</v>
      </c>
      <c r="S50" s="13">
        <v>0.125</v>
      </c>
      <c r="T50" s="13"/>
      <c r="U50" s="13"/>
      <c r="V50" s="13"/>
      <c r="W50" s="13"/>
      <c r="X50" s="13">
        <v>0.08333333333333333</v>
      </c>
      <c r="Y50" s="13">
        <v>0.08333333333333333</v>
      </c>
      <c r="Z50" s="13">
        <f t="shared" si="15"/>
        <v>0.625</v>
      </c>
      <c r="AA50" s="13">
        <f t="shared" si="16"/>
        <v>0.9506944444444445</v>
      </c>
      <c r="AB50" s="3">
        <v>8</v>
      </c>
      <c r="AC50" s="4"/>
      <c r="AD50" s="28">
        <v>0.3125</v>
      </c>
      <c r="AE50" s="28">
        <v>0.6465277777777778</v>
      </c>
      <c r="AF50" s="28">
        <f t="shared" si="17"/>
        <v>0.3340277777777778</v>
      </c>
      <c r="AG50" s="28">
        <v>0.003472222222222222</v>
      </c>
      <c r="AH50" s="28"/>
      <c r="AI50" s="28"/>
      <c r="AJ50" s="28"/>
      <c r="AK50" s="28"/>
      <c r="AL50" s="28"/>
      <c r="AM50" s="28">
        <v>0.08333333333333333</v>
      </c>
      <c r="AN50" s="28">
        <v>0.08333333333333333</v>
      </c>
      <c r="AO50" s="28"/>
      <c r="AP50" s="28"/>
      <c r="AQ50" s="28">
        <f t="shared" si="18"/>
        <v>0.16666666666666666</v>
      </c>
      <c r="AR50" s="28">
        <f t="shared" si="19"/>
        <v>0.5041666666666667</v>
      </c>
      <c r="AS50" s="28">
        <f t="shared" si="20"/>
        <v>1.4548611111111112</v>
      </c>
      <c r="AT50" s="23">
        <v>9</v>
      </c>
    </row>
    <row r="51" spans="1:46" ht="15">
      <c r="A51" s="22">
        <v>47</v>
      </c>
      <c r="B51" s="22" t="s">
        <v>343</v>
      </c>
      <c r="C51" s="22" t="s">
        <v>344</v>
      </c>
      <c r="D51" s="2" t="s">
        <v>120</v>
      </c>
      <c r="E51" s="4"/>
      <c r="F51" s="6">
        <v>0.3333333333333333</v>
      </c>
      <c r="G51" s="13">
        <v>0.782638888888889</v>
      </c>
      <c r="H51" s="13">
        <f t="shared" si="14"/>
        <v>0.4493055555555557</v>
      </c>
      <c r="I51" s="13">
        <v>0.579861111111111</v>
      </c>
      <c r="J51" s="13">
        <v>0.08333333333333333</v>
      </c>
      <c r="K51" s="13">
        <v>0.041666666666666664</v>
      </c>
      <c r="L51" s="13">
        <v>0.08333333333333333</v>
      </c>
      <c r="M51" s="13">
        <v>0.08333333333333333</v>
      </c>
      <c r="N51" s="13"/>
      <c r="O51" s="13"/>
      <c r="P51" s="13"/>
      <c r="Q51" s="13"/>
      <c r="R51" s="13"/>
      <c r="S51" s="13"/>
      <c r="T51" s="13"/>
      <c r="U51" s="13">
        <v>0.125</v>
      </c>
      <c r="V51" s="13">
        <v>0.125</v>
      </c>
      <c r="W51" s="13">
        <v>0.041666666666666664</v>
      </c>
      <c r="X51" s="13"/>
      <c r="Y51" s="13"/>
      <c r="Z51" s="13">
        <f t="shared" si="15"/>
        <v>0.5833333333333333</v>
      </c>
      <c r="AA51" s="13">
        <f t="shared" si="16"/>
        <v>1.6125</v>
      </c>
      <c r="AB51" s="3">
        <v>12</v>
      </c>
      <c r="AC51" s="4"/>
      <c r="AD51" s="28">
        <v>0.3125</v>
      </c>
      <c r="AE51" s="28">
        <v>0.6458333333333334</v>
      </c>
      <c r="AF51" s="28">
        <f t="shared" si="17"/>
        <v>0.33333333333333337</v>
      </c>
      <c r="AG51" s="28"/>
      <c r="AH51" s="28"/>
      <c r="AI51" s="28"/>
      <c r="AJ51" s="28"/>
      <c r="AK51" s="28"/>
      <c r="AL51" s="28"/>
      <c r="AM51" s="28">
        <v>0.08333333333333333</v>
      </c>
      <c r="AN51" s="28">
        <v>0.08333333333333333</v>
      </c>
      <c r="AO51" s="28"/>
      <c r="AP51" s="28"/>
      <c r="AQ51" s="28">
        <f t="shared" si="18"/>
        <v>0.16666666666666666</v>
      </c>
      <c r="AR51" s="28">
        <f t="shared" si="19"/>
        <v>0.5</v>
      </c>
      <c r="AS51" s="28">
        <f t="shared" si="20"/>
        <v>2.1125</v>
      </c>
      <c r="AT51" s="23">
        <v>10</v>
      </c>
    </row>
    <row r="52" spans="1:46" ht="15">
      <c r="A52" s="22">
        <v>49</v>
      </c>
      <c r="B52" s="22" t="s">
        <v>124</v>
      </c>
      <c r="C52" s="22" t="s">
        <v>125</v>
      </c>
      <c r="D52" s="2" t="s">
        <v>126</v>
      </c>
      <c r="E52" s="4"/>
      <c r="F52" s="6">
        <v>0.3333333333333333</v>
      </c>
      <c r="G52" s="13">
        <v>0.6541666666666667</v>
      </c>
      <c r="H52" s="13">
        <f t="shared" si="14"/>
        <v>0.32083333333333336</v>
      </c>
      <c r="I52" s="13"/>
      <c r="J52" s="13">
        <v>0.08333333333333333</v>
      </c>
      <c r="K52" s="13">
        <v>0.041666666666666664</v>
      </c>
      <c r="L52" s="13"/>
      <c r="M52" s="13"/>
      <c r="N52" s="13"/>
      <c r="O52" s="13"/>
      <c r="P52" s="13"/>
      <c r="Q52" s="13"/>
      <c r="R52" s="13"/>
      <c r="S52" s="13">
        <v>0.125</v>
      </c>
      <c r="T52" s="13">
        <v>0.125</v>
      </c>
      <c r="U52" s="13">
        <v>0.125</v>
      </c>
      <c r="V52" s="13">
        <v>0.125</v>
      </c>
      <c r="W52" s="13">
        <v>0.041666666666666664</v>
      </c>
      <c r="X52" s="13"/>
      <c r="Y52" s="13"/>
      <c r="Z52" s="13">
        <f t="shared" si="15"/>
        <v>0.6666666666666666</v>
      </c>
      <c r="AA52" s="13">
        <f t="shared" si="16"/>
        <v>0.9875</v>
      </c>
      <c r="AB52" s="3">
        <v>10</v>
      </c>
      <c r="AC52" s="4"/>
      <c r="AD52" s="28">
        <v>0.3125</v>
      </c>
      <c r="AE52" s="28">
        <v>0.41875</v>
      </c>
      <c r="AF52" s="28">
        <f t="shared" si="17"/>
        <v>0.10625000000000001</v>
      </c>
      <c r="AG52" s="28"/>
      <c r="AH52" s="28"/>
      <c r="AI52" s="28"/>
      <c r="AJ52" s="28">
        <v>0.125</v>
      </c>
      <c r="AK52" s="28">
        <v>0.125</v>
      </c>
      <c r="AL52" s="28">
        <v>0.125</v>
      </c>
      <c r="AM52" s="28">
        <v>0.08333333333333333</v>
      </c>
      <c r="AN52" s="28">
        <v>0.08333333333333333</v>
      </c>
      <c r="AO52" s="28"/>
      <c r="AP52" s="28"/>
      <c r="AQ52" s="28">
        <f t="shared" si="18"/>
        <v>0.5416666666666666</v>
      </c>
      <c r="AR52" s="28">
        <f t="shared" si="19"/>
        <v>0.6479166666666667</v>
      </c>
      <c r="AS52" s="28">
        <f t="shared" si="20"/>
        <v>1.6354166666666667</v>
      </c>
      <c r="AT52" s="23" t="s">
        <v>362</v>
      </c>
    </row>
    <row r="53" spans="1:46" ht="15">
      <c r="A53" s="22">
        <v>43</v>
      </c>
      <c r="B53" s="22" t="s">
        <v>109</v>
      </c>
      <c r="C53" s="22" t="s">
        <v>110</v>
      </c>
      <c r="D53" s="2" t="s">
        <v>111</v>
      </c>
      <c r="E53" s="4"/>
      <c r="F53" s="6">
        <v>0.3333333333333333</v>
      </c>
      <c r="G53" s="13">
        <v>0.6548611111111111</v>
      </c>
      <c r="H53" s="13">
        <f t="shared" si="14"/>
        <v>0.3215277777777778</v>
      </c>
      <c r="I53" s="13"/>
      <c r="J53" s="13"/>
      <c r="K53" s="13"/>
      <c r="L53" s="13"/>
      <c r="M53" s="13"/>
      <c r="N53" s="13"/>
      <c r="O53" s="13"/>
      <c r="P53" s="13">
        <v>0.125</v>
      </c>
      <c r="Q53" s="13">
        <v>0.125</v>
      </c>
      <c r="R53" s="13">
        <v>0.125</v>
      </c>
      <c r="S53" s="13">
        <v>0.125</v>
      </c>
      <c r="T53" s="13">
        <v>0.125</v>
      </c>
      <c r="U53" s="13">
        <v>0.125</v>
      </c>
      <c r="V53" s="13">
        <v>0.125</v>
      </c>
      <c r="W53" s="13"/>
      <c r="X53" s="13"/>
      <c r="Y53" s="13"/>
      <c r="Z53" s="13">
        <f t="shared" si="15"/>
        <v>0.875</v>
      </c>
      <c r="AA53" s="13">
        <f t="shared" si="16"/>
        <v>1.1965277777777779</v>
      </c>
      <c r="AB53" s="3">
        <v>11</v>
      </c>
      <c r="AC53" s="4"/>
      <c r="AD53" s="28">
        <v>0.3125</v>
      </c>
      <c r="AE53" s="28">
        <v>0.6687500000000001</v>
      </c>
      <c r="AF53" s="28">
        <f t="shared" si="17"/>
        <v>0.35625000000000007</v>
      </c>
      <c r="AG53" s="28">
        <v>0.11458333333333333</v>
      </c>
      <c r="AH53" s="28"/>
      <c r="AI53" s="28"/>
      <c r="AJ53" s="28"/>
      <c r="AK53" s="28">
        <v>0.125</v>
      </c>
      <c r="AL53" s="28">
        <v>0.125</v>
      </c>
      <c r="AM53" s="28">
        <v>0.08333333333333333</v>
      </c>
      <c r="AN53" s="28">
        <v>0.08333333333333333</v>
      </c>
      <c r="AO53" s="28"/>
      <c r="AP53" s="28"/>
      <c r="AQ53" s="28">
        <f t="shared" si="18"/>
        <v>0.41666666666666663</v>
      </c>
      <c r="AR53" s="28">
        <f t="shared" si="19"/>
        <v>0.8875</v>
      </c>
      <c r="AS53" s="28">
        <f t="shared" si="20"/>
        <v>2.084027777777778</v>
      </c>
      <c r="AT53" s="23" t="s">
        <v>362</v>
      </c>
    </row>
    <row r="54" spans="1:46" ht="15">
      <c r="A54" s="24">
        <v>53</v>
      </c>
      <c r="B54" s="24" t="s">
        <v>134</v>
      </c>
      <c r="C54" s="24" t="s">
        <v>135</v>
      </c>
      <c r="D54" s="27" t="s">
        <v>5</v>
      </c>
      <c r="E54" s="4"/>
      <c r="F54" s="6">
        <v>0.3333333333333333</v>
      </c>
      <c r="G54" s="25">
        <v>0.7298611111111111</v>
      </c>
      <c r="H54" s="25">
        <f t="shared" si="14"/>
        <v>0.39652777777777776</v>
      </c>
      <c r="I54" s="25">
        <v>0.3159722222222222</v>
      </c>
      <c r="J54" s="25">
        <v>0.08333333333333333</v>
      </c>
      <c r="K54" s="25">
        <v>0.041666666666666664</v>
      </c>
      <c r="L54" s="25"/>
      <c r="M54" s="25"/>
      <c r="N54" s="25"/>
      <c r="O54" s="25">
        <v>0.125</v>
      </c>
      <c r="P54" s="25">
        <v>0.125</v>
      </c>
      <c r="Q54" s="25">
        <v>0.125</v>
      </c>
      <c r="R54" s="25">
        <v>0.125</v>
      </c>
      <c r="S54" s="25">
        <v>0.125</v>
      </c>
      <c r="T54" s="25"/>
      <c r="U54" s="25"/>
      <c r="V54" s="25"/>
      <c r="W54" s="25"/>
      <c r="X54" s="25">
        <v>0.08333333333333333</v>
      </c>
      <c r="Y54" s="25">
        <v>0.08333333333333333</v>
      </c>
      <c r="Z54" s="25">
        <f t="shared" si="15"/>
        <v>0.9166666666666667</v>
      </c>
      <c r="AA54" s="25">
        <f t="shared" si="16"/>
        <v>1.6291666666666667</v>
      </c>
      <c r="AB54" s="26" t="s">
        <v>362</v>
      </c>
      <c r="AC54" s="4"/>
      <c r="AD54" s="25">
        <v>0.3125</v>
      </c>
      <c r="AE54" s="25">
        <v>0.686111111111111</v>
      </c>
      <c r="AF54" s="28">
        <f t="shared" si="17"/>
        <v>0.373611111111111</v>
      </c>
      <c r="AG54" s="25">
        <v>0.20138888888888887</v>
      </c>
      <c r="AH54" s="28"/>
      <c r="AI54" s="28"/>
      <c r="AJ54" s="28"/>
      <c r="AK54" s="28"/>
      <c r="AL54" s="28">
        <v>0.125</v>
      </c>
      <c r="AM54" s="28">
        <v>0.08333333333333333</v>
      </c>
      <c r="AN54" s="28">
        <v>0.08333333333333333</v>
      </c>
      <c r="AO54" s="25"/>
      <c r="AP54" s="25"/>
      <c r="AQ54" s="28">
        <f t="shared" si="18"/>
        <v>0.29166666666666663</v>
      </c>
      <c r="AR54" s="28">
        <f t="shared" si="19"/>
        <v>0.8666666666666665</v>
      </c>
      <c r="AS54" s="28" t="s">
        <v>362</v>
      </c>
      <c r="AT54" s="26" t="s">
        <v>362</v>
      </c>
    </row>
    <row r="55" spans="1:46" ht="19.5" customHeight="1">
      <c r="A55" s="29" t="s">
        <v>139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1"/>
    </row>
    <row r="56" spans="1:46" s="21" customFormat="1" ht="15">
      <c r="A56" s="17" t="s">
        <v>327</v>
      </c>
      <c r="B56" s="17" t="s">
        <v>0</v>
      </c>
      <c r="C56" s="17" t="s">
        <v>1</v>
      </c>
      <c r="D56" s="17" t="s">
        <v>2</v>
      </c>
      <c r="E56" s="18"/>
      <c r="F56" s="19" t="s">
        <v>358</v>
      </c>
      <c r="G56" s="17" t="s">
        <v>328</v>
      </c>
      <c r="H56" s="17" t="s">
        <v>329</v>
      </c>
      <c r="I56" s="17" t="s">
        <v>330</v>
      </c>
      <c r="J56" s="20">
        <v>31</v>
      </c>
      <c r="K56" s="20">
        <v>32</v>
      </c>
      <c r="L56" s="20">
        <v>34</v>
      </c>
      <c r="M56" s="20">
        <v>39</v>
      </c>
      <c r="N56" s="20">
        <v>40</v>
      </c>
      <c r="O56" s="20">
        <v>44</v>
      </c>
      <c r="P56" s="20">
        <v>57</v>
      </c>
      <c r="Q56" s="20">
        <v>63</v>
      </c>
      <c r="R56" s="20"/>
      <c r="S56" s="20"/>
      <c r="T56" s="20"/>
      <c r="U56" s="20"/>
      <c r="V56" s="20"/>
      <c r="W56" s="20"/>
      <c r="X56" s="20"/>
      <c r="Y56" s="20"/>
      <c r="Z56" s="20" t="s">
        <v>331</v>
      </c>
      <c r="AA56" s="20" t="s">
        <v>332</v>
      </c>
      <c r="AB56" s="20" t="s">
        <v>333</v>
      </c>
      <c r="AC56" s="18"/>
      <c r="AD56" s="20" t="s">
        <v>334</v>
      </c>
      <c r="AE56" s="20" t="s">
        <v>335</v>
      </c>
      <c r="AF56" s="20" t="s">
        <v>336</v>
      </c>
      <c r="AG56" s="20" t="s">
        <v>337</v>
      </c>
      <c r="AH56" s="20">
        <v>58</v>
      </c>
      <c r="AI56" s="20">
        <v>37</v>
      </c>
      <c r="AJ56" s="20">
        <v>56</v>
      </c>
      <c r="AK56" s="20">
        <v>36</v>
      </c>
      <c r="AL56" s="20">
        <v>46</v>
      </c>
      <c r="AM56" s="20">
        <v>43</v>
      </c>
      <c r="AN56" s="20">
        <v>38</v>
      </c>
      <c r="AO56" s="20"/>
      <c r="AP56" s="20"/>
      <c r="AQ56" s="20" t="s">
        <v>365</v>
      </c>
      <c r="AR56" s="20" t="s">
        <v>364</v>
      </c>
      <c r="AS56" s="20" t="s">
        <v>367</v>
      </c>
      <c r="AT56" s="20" t="s">
        <v>366</v>
      </c>
    </row>
    <row r="57" spans="1:46" ht="15">
      <c r="A57" s="22">
        <v>72</v>
      </c>
      <c r="B57" s="22" t="s">
        <v>179</v>
      </c>
      <c r="C57" s="22" t="s">
        <v>180</v>
      </c>
      <c r="D57" s="2" t="s">
        <v>181</v>
      </c>
      <c r="E57" s="9"/>
      <c r="F57" s="8">
        <v>0.3333333333333333</v>
      </c>
      <c r="G57" s="13">
        <v>0.47361111111111115</v>
      </c>
      <c r="H57" s="13">
        <f aca="true" t="shared" si="21" ref="H57:H79">G57-F57</f>
        <v>0.14027777777777783</v>
      </c>
      <c r="I57" s="13"/>
      <c r="J57" s="13"/>
      <c r="K57" s="13"/>
      <c r="L57" s="13"/>
      <c r="M57" s="13"/>
      <c r="N57" s="13"/>
      <c r="O57" s="13"/>
      <c r="P57" s="13"/>
      <c r="Q57" s="13"/>
      <c r="R57" s="3"/>
      <c r="S57" s="3"/>
      <c r="T57" s="3"/>
      <c r="U57" s="3"/>
      <c r="V57" s="3"/>
      <c r="W57" s="3"/>
      <c r="X57" s="3"/>
      <c r="Y57" s="3"/>
      <c r="Z57" s="13">
        <f aca="true" t="shared" si="22" ref="Z57:Z79">SUM(J57:Q57)</f>
        <v>0</v>
      </c>
      <c r="AA57" s="13">
        <f aca="true" t="shared" si="23" ref="AA57:AA79">H57+I57+Z57</f>
        <v>0.14027777777777783</v>
      </c>
      <c r="AB57" s="3">
        <v>1</v>
      </c>
      <c r="AC57" s="4"/>
      <c r="AD57" s="28">
        <v>0.2916666666666667</v>
      </c>
      <c r="AE57" s="28">
        <v>0.47291666666666665</v>
      </c>
      <c r="AF57" s="28">
        <f aca="true" t="shared" si="24" ref="AF57:AF76">AE57-AD57</f>
        <v>0.18124999999999997</v>
      </c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>
        <f aca="true" t="shared" si="25" ref="AQ57:AQ79">SUM(AH57:AN57)</f>
        <v>0</v>
      </c>
      <c r="AR57" s="28">
        <f aca="true" t="shared" si="26" ref="AR57:AR76">AF57+AG57+AQ57</f>
        <v>0.18124999999999997</v>
      </c>
      <c r="AS57" s="28">
        <f aca="true" t="shared" si="27" ref="AS57:AS75">AA57+AR57</f>
        <v>0.3215277777777778</v>
      </c>
      <c r="AT57" s="23">
        <v>1</v>
      </c>
    </row>
    <row r="58" spans="1:46" ht="15">
      <c r="A58" s="22">
        <v>60</v>
      </c>
      <c r="B58" s="22" t="s">
        <v>153</v>
      </c>
      <c r="C58" s="22" t="s">
        <v>154</v>
      </c>
      <c r="D58" s="2" t="s">
        <v>155</v>
      </c>
      <c r="E58" s="4"/>
      <c r="F58" s="8">
        <v>0.3333333333333333</v>
      </c>
      <c r="G58" s="13">
        <v>0.47430555555555554</v>
      </c>
      <c r="H58" s="13">
        <f t="shared" si="21"/>
        <v>0.14097222222222222</v>
      </c>
      <c r="I58" s="13"/>
      <c r="J58" s="13"/>
      <c r="K58" s="13"/>
      <c r="L58" s="13"/>
      <c r="M58" s="13"/>
      <c r="N58" s="13"/>
      <c r="O58" s="13"/>
      <c r="P58" s="13"/>
      <c r="Q58" s="13"/>
      <c r="R58" s="3"/>
      <c r="S58" s="3"/>
      <c r="T58" s="3"/>
      <c r="U58" s="3"/>
      <c r="V58" s="3"/>
      <c r="W58" s="3"/>
      <c r="X58" s="3"/>
      <c r="Y58" s="3"/>
      <c r="Z58" s="13">
        <f t="shared" si="22"/>
        <v>0</v>
      </c>
      <c r="AA58" s="13">
        <f t="shared" si="23"/>
        <v>0.14097222222222222</v>
      </c>
      <c r="AB58" s="3">
        <v>2</v>
      </c>
      <c r="AC58" s="4"/>
      <c r="AD58" s="28">
        <v>0.2923611111111111</v>
      </c>
      <c r="AE58" s="28">
        <v>0.5215277777777778</v>
      </c>
      <c r="AF58" s="28">
        <f t="shared" si="24"/>
        <v>0.22916666666666669</v>
      </c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>
        <f t="shared" si="25"/>
        <v>0</v>
      </c>
      <c r="AR58" s="28">
        <f t="shared" si="26"/>
        <v>0.22916666666666669</v>
      </c>
      <c r="AS58" s="28">
        <f t="shared" si="27"/>
        <v>0.3701388888888889</v>
      </c>
      <c r="AT58" s="23">
        <v>2</v>
      </c>
    </row>
    <row r="59" spans="1:46" ht="15">
      <c r="A59" s="22">
        <v>59</v>
      </c>
      <c r="B59" s="22" t="s">
        <v>151</v>
      </c>
      <c r="C59" s="22" t="s">
        <v>346</v>
      </c>
      <c r="D59" s="2" t="s">
        <v>152</v>
      </c>
      <c r="E59" s="4"/>
      <c r="F59" s="8">
        <v>0.3333333333333333</v>
      </c>
      <c r="G59" s="13">
        <v>0.50625</v>
      </c>
      <c r="H59" s="13">
        <f t="shared" si="21"/>
        <v>0.17291666666666666</v>
      </c>
      <c r="I59" s="13"/>
      <c r="J59" s="13"/>
      <c r="K59" s="13"/>
      <c r="L59" s="13"/>
      <c r="M59" s="13"/>
      <c r="N59" s="13"/>
      <c r="O59" s="13"/>
      <c r="P59" s="13"/>
      <c r="Q59" s="13"/>
      <c r="R59" s="3"/>
      <c r="S59" s="3"/>
      <c r="T59" s="3"/>
      <c r="U59" s="3"/>
      <c r="V59" s="3"/>
      <c r="W59" s="3"/>
      <c r="X59" s="3"/>
      <c r="Y59" s="3"/>
      <c r="Z59" s="13">
        <f t="shared" si="22"/>
        <v>0</v>
      </c>
      <c r="AA59" s="13">
        <f t="shared" si="23"/>
        <v>0.17291666666666666</v>
      </c>
      <c r="AB59" s="3">
        <v>3</v>
      </c>
      <c r="AC59" s="4"/>
      <c r="AD59" s="28">
        <v>0.3125</v>
      </c>
      <c r="AE59" s="28">
        <v>0.5326388888888889</v>
      </c>
      <c r="AF59" s="28">
        <f t="shared" si="24"/>
        <v>0.22013888888888888</v>
      </c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>
        <f t="shared" si="25"/>
        <v>0</v>
      </c>
      <c r="AR59" s="28">
        <f t="shared" si="26"/>
        <v>0.22013888888888888</v>
      </c>
      <c r="AS59" s="28">
        <f t="shared" si="27"/>
        <v>0.39305555555555555</v>
      </c>
      <c r="AT59" s="23">
        <v>3</v>
      </c>
    </row>
    <row r="60" spans="1:46" ht="15">
      <c r="A60" s="22">
        <v>62</v>
      </c>
      <c r="B60" s="22" t="s">
        <v>159</v>
      </c>
      <c r="C60" s="22" t="s">
        <v>160</v>
      </c>
      <c r="D60" s="2" t="s">
        <v>161</v>
      </c>
      <c r="E60" s="12"/>
      <c r="F60" s="8">
        <v>0.3333333333333333</v>
      </c>
      <c r="G60" s="13">
        <v>0.5354166666666667</v>
      </c>
      <c r="H60" s="13">
        <f t="shared" si="21"/>
        <v>0.20208333333333334</v>
      </c>
      <c r="I60" s="13"/>
      <c r="J60" s="13"/>
      <c r="K60" s="13"/>
      <c r="L60" s="13"/>
      <c r="M60" s="13"/>
      <c r="N60" s="13"/>
      <c r="O60" s="13"/>
      <c r="P60" s="13"/>
      <c r="Q60" s="13"/>
      <c r="R60" s="3"/>
      <c r="S60" s="3"/>
      <c r="T60" s="3"/>
      <c r="U60" s="3"/>
      <c r="V60" s="3"/>
      <c r="W60" s="3"/>
      <c r="X60" s="3"/>
      <c r="Y60" s="3"/>
      <c r="Z60" s="13">
        <f t="shared" si="22"/>
        <v>0</v>
      </c>
      <c r="AA60" s="13">
        <f t="shared" si="23"/>
        <v>0.20208333333333334</v>
      </c>
      <c r="AB60" s="3">
        <v>6</v>
      </c>
      <c r="AC60" s="4"/>
      <c r="AD60" s="28">
        <v>0.3125</v>
      </c>
      <c r="AE60" s="28">
        <v>0.5715277777777777</v>
      </c>
      <c r="AF60" s="28">
        <f t="shared" si="24"/>
        <v>0.25902777777777775</v>
      </c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>
        <f t="shared" si="25"/>
        <v>0</v>
      </c>
      <c r="AR60" s="28">
        <f t="shared" si="26"/>
        <v>0.25902777777777775</v>
      </c>
      <c r="AS60" s="28">
        <f t="shared" si="27"/>
        <v>0.4611111111111111</v>
      </c>
      <c r="AT60" s="23">
        <v>4</v>
      </c>
    </row>
    <row r="61" spans="1:46" ht="15">
      <c r="A61" s="22">
        <v>74</v>
      </c>
      <c r="B61" s="22" t="s">
        <v>184</v>
      </c>
      <c r="C61" s="22" t="s">
        <v>185</v>
      </c>
      <c r="D61" s="2" t="s">
        <v>186</v>
      </c>
      <c r="E61" s="12"/>
      <c r="F61" s="8">
        <v>0.3333333333333333</v>
      </c>
      <c r="G61" s="13">
        <v>0.4618055555555556</v>
      </c>
      <c r="H61" s="13">
        <f t="shared" si="21"/>
        <v>0.12847222222222227</v>
      </c>
      <c r="I61" s="13"/>
      <c r="J61" s="13"/>
      <c r="K61" s="13"/>
      <c r="L61" s="13"/>
      <c r="M61" s="13"/>
      <c r="N61" s="13"/>
      <c r="O61" s="13"/>
      <c r="P61" s="13">
        <v>0.08333333333333333</v>
      </c>
      <c r="Q61" s="13"/>
      <c r="R61" s="3"/>
      <c r="S61" s="3"/>
      <c r="T61" s="3"/>
      <c r="U61" s="3"/>
      <c r="V61" s="3"/>
      <c r="W61" s="3"/>
      <c r="X61" s="3"/>
      <c r="Y61" s="3"/>
      <c r="Z61" s="13">
        <f t="shared" si="22"/>
        <v>0.08333333333333333</v>
      </c>
      <c r="AA61" s="13">
        <f t="shared" si="23"/>
        <v>0.21180555555555558</v>
      </c>
      <c r="AB61" s="3" t="s">
        <v>363</v>
      </c>
      <c r="AC61" s="4"/>
      <c r="AD61" s="28">
        <v>0.3125</v>
      </c>
      <c r="AE61" s="28">
        <v>0.5625</v>
      </c>
      <c r="AF61" s="28">
        <f t="shared" si="24"/>
        <v>0.25</v>
      </c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>
        <f t="shared" si="25"/>
        <v>0</v>
      </c>
      <c r="AR61" s="28">
        <f t="shared" si="26"/>
        <v>0.25</v>
      </c>
      <c r="AS61" s="28">
        <f t="shared" si="27"/>
        <v>0.4618055555555556</v>
      </c>
      <c r="AT61" s="23" t="s">
        <v>368</v>
      </c>
    </row>
    <row r="62" spans="1:46" ht="15">
      <c r="A62" s="22">
        <v>48</v>
      </c>
      <c r="B62" s="22" t="s">
        <v>121</v>
      </c>
      <c r="C62" s="22" t="s">
        <v>122</v>
      </c>
      <c r="D62" s="2" t="s">
        <v>123</v>
      </c>
      <c r="E62" s="9"/>
      <c r="F62" s="8">
        <v>0.3333333333333333</v>
      </c>
      <c r="G62" s="13">
        <v>0.5381944444444444</v>
      </c>
      <c r="H62" s="13">
        <f t="shared" si="21"/>
        <v>0.2048611111111111</v>
      </c>
      <c r="I62" s="13"/>
      <c r="J62" s="13"/>
      <c r="K62" s="13"/>
      <c r="L62" s="13"/>
      <c r="M62" s="13"/>
      <c r="N62" s="13"/>
      <c r="O62" s="13"/>
      <c r="P62" s="13"/>
      <c r="Q62" s="13"/>
      <c r="R62" s="3"/>
      <c r="S62" s="3"/>
      <c r="T62" s="3"/>
      <c r="U62" s="3"/>
      <c r="V62" s="3"/>
      <c r="W62" s="3"/>
      <c r="X62" s="3"/>
      <c r="Y62" s="3"/>
      <c r="Z62" s="13">
        <f t="shared" si="22"/>
        <v>0</v>
      </c>
      <c r="AA62" s="13">
        <f t="shared" si="23"/>
        <v>0.2048611111111111</v>
      </c>
      <c r="AB62" s="3">
        <v>7</v>
      </c>
      <c r="AC62" s="4"/>
      <c r="AD62" s="28">
        <v>0.3125</v>
      </c>
      <c r="AE62" s="28">
        <v>0.5881944444444445</v>
      </c>
      <c r="AF62" s="28">
        <f t="shared" si="24"/>
        <v>0.27569444444444446</v>
      </c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>
        <f t="shared" si="25"/>
        <v>0</v>
      </c>
      <c r="AR62" s="28">
        <f t="shared" si="26"/>
        <v>0.27569444444444446</v>
      </c>
      <c r="AS62" s="28">
        <f t="shared" si="27"/>
        <v>0.48055555555555557</v>
      </c>
      <c r="AT62" s="23">
        <v>5</v>
      </c>
    </row>
    <row r="63" spans="1:46" ht="15">
      <c r="A63" s="22">
        <v>65</v>
      </c>
      <c r="B63" s="22" t="s">
        <v>165</v>
      </c>
      <c r="C63" s="22" t="s">
        <v>166</v>
      </c>
      <c r="D63" s="2" t="s">
        <v>167</v>
      </c>
      <c r="E63" s="4"/>
      <c r="F63" s="8">
        <v>0.3333333333333333</v>
      </c>
      <c r="G63" s="13">
        <v>0.5555555555555556</v>
      </c>
      <c r="H63" s="13">
        <f t="shared" si="21"/>
        <v>0.22222222222222227</v>
      </c>
      <c r="I63" s="13"/>
      <c r="J63" s="13"/>
      <c r="K63" s="13"/>
      <c r="L63" s="13"/>
      <c r="M63" s="13"/>
      <c r="N63" s="13"/>
      <c r="O63" s="13"/>
      <c r="P63" s="13"/>
      <c r="Q63" s="13"/>
      <c r="R63" s="3"/>
      <c r="S63" s="3"/>
      <c r="T63" s="3"/>
      <c r="U63" s="3"/>
      <c r="V63" s="3"/>
      <c r="W63" s="3"/>
      <c r="X63" s="3"/>
      <c r="Y63" s="3"/>
      <c r="Z63" s="13">
        <f t="shared" si="22"/>
        <v>0</v>
      </c>
      <c r="AA63" s="13">
        <f t="shared" si="23"/>
        <v>0.22222222222222227</v>
      </c>
      <c r="AB63" s="3">
        <v>10</v>
      </c>
      <c r="AC63" s="4"/>
      <c r="AD63" s="28">
        <v>0.3125</v>
      </c>
      <c r="AE63" s="28">
        <v>0.6152777777777778</v>
      </c>
      <c r="AF63" s="28">
        <f t="shared" si="24"/>
        <v>0.3027777777777778</v>
      </c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>
        <f t="shared" si="25"/>
        <v>0</v>
      </c>
      <c r="AR63" s="28">
        <f t="shared" si="26"/>
        <v>0.3027777777777778</v>
      </c>
      <c r="AS63" s="28">
        <f t="shared" si="27"/>
        <v>0.5250000000000001</v>
      </c>
      <c r="AT63" s="23">
        <v>6</v>
      </c>
    </row>
    <row r="64" spans="1:46" ht="15">
      <c r="A64" s="22">
        <v>63</v>
      </c>
      <c r="B64" s="22" t="s">
        <v>162</v>
      </c>
      <c r="C64" s="22" t="s">
        <v>163</v>
      </c>
      <c r="D64" s="2" t="s">
        <v>164</v>
      </c>
      <c r="E64" s="4"/>
      <c r="F64" s="8">
        <v>0.3333333333333333</v>
      </c>
      <c r="G64" s="13">
        <v>0.5805555555555556</v>
      </c>
      <c r="H64" s="13">
        <f t="shared" si="21"/>
        <v>0.2472222222222223</v>
      </c>
      <c r="I64" s="13"/>
      <c r="J64" s="13"/>
      <c r="K64" s="13"/>
      <c r="L64" s="13"/>
      <c r="M64" s="13"/>
      <c r="N64" s="13"/>
      <c r="O64" s="13"/>
      <c r="P64" s="13"/>
      <c r="Q64" s="13"/>
      <c r="R64" s="3"/>
      <c r="S64" s="3"/>
      <c r="T64" s="3"/>
      <c r="U64" s="3"/>
      <c r="V64" s="3"/>
      <c r="W64" s="3"/>
      <c r="X64" s="3"/>
      <c r="Y64" s="3"/>
      <c r="Z64" s="13">
        <f t="shared" si="22"/>
        <v>0</v>
      </c>
      <c r="AA64" s="13">
        <f t="shared" si="23"/>
        <v>0.2472222222222223</v>
      </c>
      <c r="AB64" s="3">
        <v>12</v>
      </c>
      <c r="AC64" s="4"/>
      <c r="AD64" s="28">
        <v>0.3125</v>
      </c>
      <c r="AE64" s="28">
        <v>0.5958333333333333</v>
      </c>
      <c r="AF64" s="28">
        <f t="shared" si="24"/>
        <v>0.2833333333333333</v>
      </c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>
        <f t="shared" si="25"/>
        <v>0</v>
      </c>
      <c r="AR64" s="28">
        <f t="shared" si="26"/>
        <v>0.2833333333333333</v>
      </c>
      <c r="AS64" s="28">
        <f t="shared" si="27"/>
        <v>0.5305555555555557</v>
      </c>
      <c r="AT64" s="23">
        <v>7</v>
      </c>
    </row>
    <row r="65" spans="1:46" ht="15">
      <c r="A65" s="22">
        <v>66</v>
      </c>
      <c r="B65" s="22" t="s">
        <v>168</v>
      </c>
      <c r="C65" s="22" t="s">
        <v>169</v>
      </c>
      <c r="D65" s="2" t="s">
        <v>5</v>
      </c>
      <c r="E65" s="4"/>
      <c r="F65" s="8">
        <v>0.3333333333333333</v>
      </c>
      <c r="G65" s="13">
        <v>0.5618055555555556</v>
      </c>
      <c r="H65" s="13">
        <f t="shared" si="21"/>
        <v>0.22847222222222224</v>
      </c>
      <c r="I65" s="13"/>
      <c r="J65" s="13"/>
      <c r="K65" s="13"/>
      <c r="L65" s="13"/>
      <c r="M65" s="13"/>
      <c r="N65" s="13"/>
      <c r="O65" s="13"/>
      <c r="P65" s="13"/>
      <c r="Q65" s="13"/>
      <c r="R65" s="3"/>
      <c r="S65" s="3"/>
      <c r="T65" s="3"/>
      <c r="U65" s="3"/>
      <c r="V65" s="3"/>
      <c r="W65" s="3"/>
      <c r="X65" s="3"/>
      <c r="Y65" s="3"/>
      <c r="Z65" s="13">
        <f t="shared" si="22"/>
        <v>0</v>
      </c>
      <c r="AA65" s="13">
        <f t="shared" si="23"/>
        <v>0.22847222222222224</v>
      </c>
      <c r="AB65" s="3">
        <v>11</v>
      </c>
      <c r="AC65" s="4"/>
      <c r="AD65" s="28">
        <v>0.3125</v>
      </c>
      <c r="AE65" s="28">
        <v>0.6166666666666667</v>
      </c>
      <c r="AF65" s="28">
        <f t="shared" si="24"/>
        <v>0.3041666666666667</v>
      </c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>
        <f t="shared" si="25"/>
        <v>0</v>
      </c>
      <c r="AR65" s="28">
        <f t="shared" si="26"/>
        <v>0.3041666666666667</v>
      </c>
      <c r="AS65" s="28">
        <f t="shared" si="27"/>
        <v>0.5326388888888889</v>
      </c>
      <c r="AT65" s="23">
        <v>8</v>
      </c>
    </row>
    <row r="66" spans="1:46" ht="15">
      <c r="A66" s="22">
        <v>57</v>
      </c>
      <c r="B66" s="22" t="s">
        <v>145</v>
      </c>
      <c r="C66" s="22" t="s">
        <v>146</v>
      </c>
      <c r="D66" s="2" t="s">
        <v>147</v>
      </c>
      <c r="E66" s="4"/>
      <c r="F66" s="8">
        <v>0.3333333333333333</v>
      </c>
      <c r="G66" s="13">
        <v>0.5465277777777778</v>
      </c>
      <c r="H66" s="13">
        <f t="shared" si="21"/>
        <v>0.21319444444444452</v>
      </c>
      <c r="I66" s="13"/>
      <c r="J66" s="13"/>
      <c r="K66" s="13"/>
      <c r="L66" s="13"/>
      <c r="M66" s="13"/>
      <c r="N66" s="13"/>
      <c r="O66" s="13"/>
      <c r="P66" s="13"/>
      <c r="Q66" s="13"/>
      <c r="R66" s="3"/>
      <c r="S66" s="3"/>
      <c r="T66" s="3"/>
      <c r="U66" s="3"/>
      <c r="V66" s="3"/>
      <c r="W66" s="3"/>
      <c r="X66" s="3"/>
      <c r="Y66" s="3"/>
      <c r="Z66" s="13">
        <f t="shared" si="22"/>
        <v>0</v>
      </c>
      <c r="AA66" s="13">
        <f t="shared" si="23"/>
        <v>0.21319444444444452</v>
      </c>
      <c r="AB66" s="3">
        <v>9</v>
      </c>
      <c r="AC66" s="4"/>
      <c r="AD66" s="28">
        <v>0.3125</v>
      </c>
      <c r="AE66" s="28">
        <v>0.6333333333333333</v>
      </c>
      <c r="AF66" s="28">
        <f t="shared" si="24"/>
        <v>0.3208333333333333</v>
      </c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>
        <f t="shared" si="25"/>
        <v>0</v>
      </c>
      <c r="AR66" s="28">
        <f t="shared" si="26"/>
        <v>0.3208333333333333</v>
      </c>
      <c r="AS66" s="28">
        <f t="shared" si="27"/>
        <v>0.5340277777777778</v>
      </c>
      <c r="AT66" s="23">
        <v>9</v>
      </c>
    </row>
    <row r="67" spans="1:46" ht="15">
      <c r="A67" s="22">
        <v>67</v>
      </c>
      <c r="B67" s="22" t="s">
        <v>170</v>
      </c>
      <c r="C67" s="22" t="s">
        <v>171</v>
      </c>
      <c r="D67" s="2" t="s">
        <v>5</v>
      </c>
      <c r="E67" s="4"/>
      <c r="F67" s="8">
        <v>0.3333333333333333</v>
      </c>
      <c r="G67" s="13">
        <v>0.6145833333333334</v>
      </c>
      <c r="H67" s="13">
        <f t="shared" si="21"/>
        <v>0.28125000000000006</v>
      </c>
      <c r="I67" s="13"/>
      <c r="J67" s="13"/>
      <c r="K67" s="13"/>
      <c r="L67" s="13"/>
      <c r="M67" s="13"/>
      <c r="N67" s="13"/>
      <c r="O67" s="13"/>
      <c r="P67" s="13"/>
      <c r="Q67" s="13"/>
      <c r="R67" s="3"/>
      <c r="S67" s="3"/>
      <c r="T67" s="3"/>
      <c r="U67" s="3"/>
      <c r="V67" s="3"/>
      <c r="W67" s="3"/>
      <c r="X67" s="3"/>
      <c r="Y67" s="3"/>
      <c r="Z67" s="13">
        <f t="shared" si="22"/>
        <v>0</v>
      </c>
      <c r="AA67" s="13">
        <f t="shared" si="23"/>
        <v>0.28125000000000006</v>
      </c>
      <c r="AB67" s="3">
        <v>15</v>
      </c>
      <c r="AC67" s="4"/>
      <c r="AD67" s="28">
        <v>0.3125</v>
      </c>
      <c r="AE67" s="28">
        <v>0.5951388888888889</v>
      </c>
      <c r="AF67" s="28">
        <f t="shared" si="24"/>
        <v>0.2826388888888889</v>
      </c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>
        <f t="shared" si="25"/>
        <v>0</v>
      </c>
      <c r="AR67" s="28">
        <f t="shared" si="26"/>
        <v>0.2826388888888889</v>
      </c>
      <c r="AS67" s="28">
        <f t="shared" si="27"/>
        <v>0.5638888888888889</v>
      </c>
      <c r="AT67" s="23">
        <v>10</v>
      </c>
    </row>
    <row r="68" spans="1:46" ht="15">
      <c r="A68" s="22">
        <v>122</v>
      </c>
      <c r="B68" s="22" t="s">
        <v>298</v>
      </c>
      <c r="C68" s="22" t="s">
        <v>299</v>
      </c>
      <c r="D68" s="2" t="s">
        <v>33</v>
      </c>
      <c r="E68" s="4"/>
      <c r="F68" s="8">
        <v>0.3333333333333333</v>
      </c>
      <c r="G68" s="13">
        <v>0.6124999999999999</v>
      </c>
      <c r="H68" s="13">
        <f t="shared" si="21"/>
        <v>0.2791666666666666</v>
      </c>
      <c r="I68" s="13"/>
      <c r="J68" s="13"/>
      <c r="K68" s="13"/>
      <c r="L68" s="13"/>
      <c r="M68" s="13"/>
      <c r="N68" s="13"/>
      <c r="O68" s="13"/>
      <c r="P68" s="13"/>
      <c r="Q68" s="13"/>
      <c r="R68" s="3"/>
      <c r="S68" s="3"/>
      <c r="T68" s="3"/>
      <c r="U68" s="3"/>
      <c r="V68" s="3"/>
      <c r="W68" s="3"/>
      <c r="X68" s="3"/>
      <c r="Y68" s="3"/>
      <c r="Z68" s="13">
        <f t="shared" si="22"/>
        <v>0</v>
      </c>
      <c r="AA68" s="13">
        <f t="shared" si="23"/>
        <v>0.2791666666666666</v>
      </c>
      <c r="AB68" s="3">
        <v>14</v>
      </c>
      <c r="AC68" s="4"/>
      <c r="AD68" s="28">
        <v>0.3125</v>
      </c>
      <c r="AE68" s="28">
        <v>0.6409722222222222</v>
      </c>
      <c r="AF68" s="28">
        <f t="shared" si="24"/>
        <v>0.32847222222222217</v>
      </c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>
        <f t="shared" si="25"/>
        <v>0</v>
      </c>
      <c r="AR68" s="28">
        <f t="shared" si="26"/>
        <v>0.32847222222222217</v>
      </c>
      <c r="AS68" s="28">
        <f t="shared" si="27"/>
        <v>0.6076388888888888</v>
      </c>
      <c r="AT68" s="23">
        <v>11</v>
      </c>
    </row>
    <row r="69" spans="1:46" ht="15">
      <c r="A69" s="22">
        <v>54</v>
      </c>
      <c r="B69" s="22" t="s">
        <v>136</v>
      </c>
      <c r="C69" s="22" t="s">
        <v>137</v>
      </c>
      <c r="D69" s="2" t="s">
        <v>138</v>
      </c>
      <c r="E69" s="10"/>
      <c r="F69" s="8">
        <v>0.3333333333333333</v>
      </c>
      <c r="G69" s="13">
        <v>0.6201388888888889</v>
      </c>
      <c r="H69" s="13">
        <f t="shared" si="21"/>
        <v>0.2868055555555556</v>
      </c>
      <c r="I69" s="13"/>
      <c r="J69" s="13"/>
      <c r="K69" s="13"/>
      <c r="L69" s="13"/>
      <c r="M69" s="13"/>
      <c r="N69" s="13"/>
      <c r="O69" s="13"/>
      <c r="P69" s="13"/>
      <c r="Q69" s="13"/>
      <c r="R69" s="3"/>
      <c r="S69" s="3"/>
      <c r="T69" s="3"/>
      <c r="U69" s="3"/>
      <c r="V69" s="3"/>
      <c r="W69" s="3"/>
      <c r="X69" s="3"/>
      <c r="Y69" s="3"/>
      <c r="Z69" s="13">
        <f t="shared" si="22"/>
        <v>0</v>
      </c>
      <c r="AA69" s="13">
        <f t="shared" si="23"/>
        <v>0.2868055555555556</v>
      </c>
      <c r="AB69" s="3">
        <v>16</v>
      </c>
      <c r="AC69" s="4"/>
      <c r="AD69" s="28">
        <v>0.3125</v>
      </c>
      <c r="AE69" s="28">
        <v>0.6395833333333333</v>
      </c>
      <c r="AF69" s="28">
        <f t="shared" si="24"/>
        <v>0.3270833333333333</v>
      </c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>
        <f t="shared" si="25"/>
        <v>0</v>
      </c>
      <c r="AR69" s="28">
        <f t="shared" si="26"/>
        <v>0.3270833333333333</v>
      </c>
      <c r="AS69" s="28">
        <f t="shared" si="27"/>
        <v>0.6138888888888889</v>
      </c>
      <c r="AT69" s="23">
        <v>12</v>
      </c>
    </row>
    <row r="70" spans="1:46" ht="15">
      <c r="A70" s="22">
        <v>56</v>
      </c>
      <c r="B70" s="22" t="s">
        <v>142</v>
      </c>
      <c r="C70" s="22" t="s">
        <v>143</v>
      </c>
      <c r="D70" s="2" t="s">
        <v>144</v>
      </c>
      <c r="E70" s="4"/>
      <c r="F70" s="8">
        <v>0.3333333333333333</v>
      </c>
      <c r="G70" s="13">
        <v>0.6006944444444444</v>
      </c>
      <c r="H70" s="13">
        <f t="shared" si="21"/>
        <v>0.2673611111111111</v>
      </c>
      <c r="I70" s="13"/>
      <c r="J70" s="13"/>
      <c r="K70" s="13"/>
      <c r="L70" s="13"/>
      <c r="M70" s="13"/>
      <c r="N70" s="13"/>
      <c r="O70" s="13"/>
      <c r="P70" s="13"/>
      <c r="Q70" s="13"/>
      <c r="R70" s="3"/>
      <c r="S70" s="3"/>
      <c r="T70" s="3"/>
      <c r="U70" s="3"/>
      <c r="V70" s="3"/>
      <c r="W70" s="3"/>
      <c r="X70" s="3"/>
      <c r="Y70" s="3"/>
      <c r="Z70" s="13">
        <f t="shared" si="22"/>
        <v>0</v>
      </c>
      <c r="AA70" s="13">
        <f t="shared" si="23"/>
        <v>0.2673611111111111</v>
      </c>
      <c r="AB70" s="3">
        <v>13</v>
      </c>
      <c r="AC70" s="4"/>
      <c r="AD70" s="28">
        <v>0.3125</v>
      </c>
      <c r="AE70" s="28">
        <v>0.6131944444444445</v>
      </c>
      <c r="AF70" s="28">
        <f t="shared" si="24"/>
        <v>0.3006944444444445</v>
      </c>
      <c r="AG70" s="28"/>
      <c r="AH70" s="28"/>
      <c r="AI70" s="28"/>
      <c r="AJ70" s="28"/>
      <c r="AK70" s="28"/>
      <c r="AL70" s="28">
        <v>0.125</v>
      </c>
      <c r="AM70" s="28"/>
      <c r="AN70" s="28"/>
      <c r="AO70" s="28"/>
      <c r="AP70" s="28"/>
      <c r="AQ70" s="28">
        <f t="shared" si="25"/>
        <v>0.125</v>
      </c>
      <c r="AR70" s="28">
        <f t="shared" si="26"/>
        <v>0.4256944444444445</v>
      </c>
      <c r="AS70" s="28">
        <f t="shared" si="27"/>
        <v>0.6930555555555555</v>
      </c>
      <c r="AT70" s="23">
        <v>13</v>
      </c>
    </row>
    <row r="71" spans="1:46" ht="15">
      <c r="A71" s="22">
        <v>55</v>
      </c>
      <c r="B71" s="22" t="s">
        <v>140</v>
      </c>
      <c r="C71" s="22" t="s">
        <v>141</v>
      </c>
      <c r="D71" s="2" t="s">
        <v>56</v>
      </c>
      <c r="E71" s="4"/>
      <c r="F71" s="8">
        <v>0.3333333333333333</v>
      </c>
      <c r="G71" s="13">
        <v>0.5243055555555556</v>
      </c>
      <c r="H71" s="13">
        <f t="shared" si="21"/>
        <v>0.19097222222222227</v>
      </c>
      <c r="I71" s="13"/>
      <c r="J71" s="13"/>
      <c r="K71" s="13"/>
      <c r="L71" s="13"/>
      <c r="M71" s="13"/>
      <c r="N71" s="13"/>
      <c r="O71" s="13"/>
      <c r="P71" s="13"/>
      <c r="Q71" s="13"/>
      <c r="R71" s="3"/>
      <c r="S71" s="3"/>
      <c r="T71" s="3"/>
      <c r="U71" s="3"/>
      <c r="V71" s="3"/>
      <c r="W71" s="3"/>
      <c r="X71" s="3"/>
      <c r="Y71" s="3"/>
      <c r="Z71" s="13">
        <f t="shared" si="22"/>
        <v>0</v>
      </c>
      <c r="AA71" s="13">
        <f t="shared" si="23"/>
        <v>0.19097222222222227</v>
      </c>
      <c r="AB71" s="3">
        <v>4</v>
      </c>
      <c r="AC71" s="4"/>
      <c r="AD71" s="28">
        <v>0.3125</v>
      </c>
      <c r="AE71" s="28">
        <v>0.4527777777777778</v>
      </c>
      <c r="AF71" s="28">
        <f t="shared" si="24"/>
        <v>0.14027777777777778</v>
      </c>
      <c r="AG71" s="28"/>
      <c r="AH71" s="28"/>
      <c r="AI71" s="28"/>
      <c r="AJ71" s="28"/>
      <c r="AK71" s="28"/>
      <c r="AL71" s="28">
        <v>0.125</v>
      </c>
      <c r="AM71" s="28">
        <v>0.125</v>
      </c>
      <c r="AN71" s="28">
        <v>0.125</v>
      </c>
      <c r="AO71" s="28"/>
      <c r="AP71" s="28"/>
      <c r="AQ71" s="28">
        <f t="shared" si="25"/>
        <v>0.375</v>
      </c>
      <c r="AR71" s="28">
        <f t="shared" si="26"/>
        <v>0.5152777777777777</v>
      </c>
      <c r="AS71" s="28">
        <f t="shared" si="27"/>
        <v>0.70625</v>
      </c>
      <c r="AT71" s="23" t="s">
        <v>368</v>
      </c>
    </row>
    <row r="72" spans="1:46" ht="15">
      <c r="A72" s="22">
        <v>69</v>
      </c>
      <c r="B72" s="22" t="s">
        <v>172</v>
      </c>
      <c r="C72" s="22" t="s">
        <v>173</v>
      </c>
      <c r="D72" s="2" t="s">
        <v>56</v>
      </c>
      <c r="E72" s="4"/>
      <c r="F72" s="8">
        <v>0.3333333333333333</v>
      </c>
      <c r="G72" s="13">
        <v>0.513888888888889</v>
      </c>
      <c r="H72" s="13">
        <f t="shared" si="21"/>
        <v>0.18055555555555564</v>
      </c>
      <c r="I72" s="13"/>
      <c r="J72" s="13">
        <v>0.08333333333333333</v>
      </c>
      <c r="K72" s="13">
        <v>0.041666666666666664</v>
      </c>
      <c r="L72" s="13"/>
      <c r="M72" s="13"/>
      <c r="N72" s="13"/>
      <c r="O72" s="13"/>
      <c r="P72" s="13"/>
      <c r="Q72" s="13"/>
      <c r="R72" s="3"/>
      <c r="S72" s="3"/>
      <c r="T72" s="3"/>
      <c r="U72" s="3"/>
      <c r="V72" s="3"/>
      <c r="W72" s="3"/>
      <c r="X72" s="3"/>
      <c r="Y72" s="3"/>
      <c r="Z72" s="13">
        <f t="shared" si="22"/>
        <v>0.125</v>
      </c>
      <c r="AA72" s="13">
        <f t="shared" si="23"/>
        <v>0.30555555555555564</v>
      </c>
      <c r="AB72" s="3">
        <v>18</v>
      </c>
      <c r="AC72" s="4"/>
      <c r="AD72" s="28">
        <v>0.3125</v>
      </c>
      <c r="AE72" s="28">
        <v>0.4527777777777778</v>
      </c>
      <c r="AF72" s="28">
        <f t="shared" si="24"/>
        <v>0.14027777777777778</v>
      </c>
      <c r="AG72" s="28"/>
      <c r="AH72" s="28"/>
      <c r="AI72" s="28"/>
      <c r="AJ72" s="28"/>
      <c r="AK72" s="28"/>
      <c r="AL72" s="28">
        <v>0.125</v>
      </c>
      <c r="AM72" s="28">
        <v>0.125</v>
      </c>
      <c r="AN72" s="28">
        <v>0.125</v>
      </c>
      <c r="AO72" s="28"/>
      <c r="AP72" s="28"/>
      <c r="AQ72" s="28">
        <f t="shared" si="25"/>
        <v>0.375</v>
      </c>
      <c r="AR72" s="28">
        <f t="shared" si="26"/>
        <v>0.5152777777777777</v>
      </c>
      <c r="AS72" s="28">
        <f t="shared" si="27"/>
        <v>0.8208333333333333</v>
      </c>
      <c r="AT72" s="23" t="s">
        <v>368</v>
      </c>
    </row>
    <row r="73" spans="1:46" ht="15">
      <c r="A73" s="22">
        <v>71</v>
      </c>
      <c r="B73" s="22" t="s">
        <v>177</v>
      </c>
      <c r="C73" s="22" t="s">
        <v>178</v>
      </c>
      <c r="D73" s="2" t="s">
        <v>56</v>
      </c>
      <c r="E73" s="4"/>
      <c r="F73" s="8">
        <v>0.3333333333333333</v>
      </c>
      <c r="G73" s="13">
        <v>0.611111111111111</v>
      </c>
      <c r="H73" s="13">
        <f t="shared" si="21"/>
        <v>0.27777777777777773</v>
      </c>
      <c r="I73" s="13"/>
      <c r="J73" s="13"/>
      <c r="K73" s="13"/>
      <c r="L73" s="13">
        <v>0.08333333333333333</v>
      </c>
      <c r="M73" s="13">
        <v>0.08333333333333333</v>
      </c>
      <c r="N73" s="13"/>
      <c r="O73" s="13"/>
      <c r="P73" s="13"/>
      <c r="Q73" s="13"/>
      <c r="R73" s="3"/>
      <c r="S73" s="3"/>
      <c r="T73" s="3"/>
      <c r="U73" s="3"/>
      <c r="V73" s="3"/>
      <c r="W73" s="3"/>
      <c r="X73" s="3"/>
      <c r="Y73" s="3"/>
      <c r="Z73" s="13">
        <f t="shared" si="22"/>
        <v>0.16666666666666666</v>
      </c>
      <c r="AA73" s="13">
        <f t="shared" si="23"/>
        <v>0.4444444444444444</v>
      </c>
      <c r="AB73" s="3">
        <v>23</v>
      </c>
      <c r="AC73" s="4"/>
      <c r="AD73" s="28">
        <v>0.3125</v>
      </c>
      <c r="AE73" s="28">
        <v>0.5756944444444444</v>
      </c>
      <c r="AF73" s="28">
        <f t="shared" si="24"/>
        <v>0.2631944444444444</v>
      </c>
      <c r="AG73" s="28"/>
      <c r="AH73" s="28"/>
      <c r="AI73" s="28"/>
      <c r="AJ73" s="28"/>
      <c r="AK73" s="28"/>
      <c r="AL73" s="28">
        <v>0.125</v>
      </c>
      <c r="AM73" s="28"/>
      <c r="AN73" s="28"/>
      <c r="AO73" s="28"/>
      <c r="AP73" s="28"/>
      <c r="AQ73" s="28">
        <f t="shared" si="25"/>
        <v>0.125</v>
      </c>
      <c r="AR73" s="28">
        <f t="shared" si="26"/>
        <v>0.3881944444444444</v>
      </c>
      <c r="AS73" s="28">
        <f t="shared" si="27"/>
        <v>0.8326388888888888</v>
      </c>
      <c r="AT73" s="23">
        <v>14</v>
      </c>
    </row>
    <row r="74" spans="1:46" ht="15">
      <c r="A74" s="22">
        <v>77</v>
      </c>
      <c r="B74" s="22" t="s">
        <v>190</v>
      </c>
      <c r="C74" s="22" t="s">
        <v>347</v>
      </c>
      <c r="D74" s="2" t="s">
        <v>56</v>
      </c>
      <c r="E74" s="4"/>
      <c r="F74" s="8">
        <v>0.3333333333333333</v>
      </c>
      <c r="G74" s="13">
        <v>0.5430555555555555</v>
      </c>
      <c r="H74" s="13">
        <f t="shared" si="21"/>
        <v>0.2097222222222222</v>
      </c>
      <c r="I74" s="13"/>
      <c r="J74" s="13"/>
      <c r="K74" s="13"/>
      <c r="L74" s="13">
        <v>0.08333333333333333</v>
      </c>
      <c r="M74" s="13"/>
      <c r="N74" s="13">
        <v>0.08333333333333333</v>
      </c>
      <c r="O74" s="13"/>
      <c r="P74" s="13"/>
      <c r="Q74" s="13"/>
      <c r="R74" s="3"/>
      <c r="S74" s="3"/>
      <c r="T74" s="3"/>
      <c r="U74" s="3"/>
      <c r="V74" s="3"/>
      <c r="W74" s="3"/>
      <c r="X74" s="3"/>
      <c r="Y74" s="3"/>
      <c r="Z74" s="13">
        <f t="shared" si="22"/>
        <v>0.16666666666666666</v>
      </c>
      <c r="AA74" s="13">
        <f t="shared" si="23"/>
        <v>0.3763888888888889</v>
      </c>
      <c r="AB74" s="3">
        <v>20</v>
      </c>
      <c r="AC74" s="4"/>
      <c r="AD74" s="28">
        <v>0.3125</v>
      </c>
      <c r="AE74" s="28">
        <v>0.47291666666666665</v>
      </c>
      <c r="AF74" s="28">
        <f t="shared" si="24"/>
        <v>0.16041666666666665</v>
      </c>
      <c r="AG74" s="28"/>
      <c r="AH74" s="28"/>
      <c r="AI74" s="28"/>
      <c r="AJ74" s="28"/>
      <c r="AK74" s="28"/>
      <c r="AL74" s="28">
        <v>0.125</v>
      </c>
      <c r="AM74" s="28">
        <v>0.125</v>
      </c>
      <c r="AN74" s="28">
        <v>0.125</v>
      </c>
      <c r="AO74" s="28"/>
      <c r="AP74" s="28"/>
      <c r="AQ74" s="28">
        <f t="shared" si="25"/>
        <v>0.375</v>
      </c>
      <c r="AR74" s="28">
        <f t="shared" si="26"/>
        <v>0.5354166666666667</v>
      </c>
      <c r="AS74" s="28">
        <f t="shared" si="27"/>
        <v>0.9118055555555555</v>
      </c>
      <c r="AT74" s="23">
        <v>15</v>
      </c>
    </row>
    <row r="75" spans="1:46" ht="15">
      <c r="A75" s="22">
        <v>75</v>
      </c>
      <c r="B75" s="22" t="s">
        <v>187</v>
      </c>
      <c r="C75" s="22" t="s">
        <v>188</v>
      </c>
      <c r="D75" s="2" t="s">
        <v>189</v>
      </c>
      <c r="E75" s="4"/>
      <c r="F75" s="8">
        <v>0.3333333333333333</v>
      </c>
      <c r="G75" s="13">
        <v>0.6631944444444444</v>
      </c>
      <c r="H75" s="13">
        <f t="shared" si="21"/>
        <v>0.3298611111111111</v>
      </c>
      <c r="I75" s="13"/>
      <c r="J75" s="13">
        <v>0.08333333333333333</v>
      </c>
      <c r="K75" s="13"/>
      <c r="L75" s="13"/>
      <c r="M75" s="13"/>
      <c r="N75" s="13"/>
      <c r="O75" s="13"/>
      <c r="P75" s="13"/>
      <c r="Q75" s="13"/>
      <c r="R75" s="3"/>
      <c r="S75" s="3"/>
      <c r="T75" s="3"/>
      <c r="U75" s="3"/>
      <c r="V75" s="3"/>
      <c r="W75" s="3"/>
      <c r="X75" s="3"/>
      <c r="Y75" s="3"/>
      <c r="Z75" s="13">
        <f t="shared" si="22"/>
        <v>0.08333333333333333</v>
      </c>
      <c r="AA75" s="13">
        <f t="shared" si="23"/>
        <v>0.4131944444444444</v>
      </c>
      <c r="AB75" s="3">
        <v>22</v>
      </c>
      <c r="AC75" s="4"/>
      <c r="AD75" s="28">
        <v>0.3125</v>
      </c>
      <c r="AE75" s="28">
        <v>0.5638888888888889</v>
      </c>
      <c r="AF75" s="28">
        <f t="shared" si="24"/>
        <v>0.2513888888888889</v>
      </c>
      <c r="AG75" s="28"/>
      <c r="AH75" s="28"/>
      <c r="AI75" s="28"/>
      <c r="AJ75" s="28"/>
      <c r="AK75" s="28"/>
      <c r="AL75" s="28">
        <v>0.125</v>
      </c>
      <c r="AM75" s="28">
        <v>0.125</v>
      </c>
      <c r="AN75" s="28"/>
      <c r="AO75" s="28"/>
      <c r="AP75" s="28"/>
      <c r="AQ75" s="28">
        <f t="shared" si="25"/>
        <v>0.25</v>
      </c>
      <c r="AR75" s="28">
        <f t="shared" si="26"/>
        <v>0.5013888888888889</v>
      </c>
      <c r="AS75" s="28">
        <f t="shared" si="27"/>
        <v>0.9145833333333333</v>
      </c>
      <c r="AT75" s="23">
        <v>16</v>
      </c>
    </row>
    <row r="76" spans="1:46" ht="15">
      <c r="A76" s="22">
        <v>61</v>
      </c>
      <c r="B76" s="22" t="s">
        <v>156</v>
      </c>
      <c r="C76" s="22" t="s">
        <v>157</v>
      </c>
      <c r="D76" s="2" t="s">
        <v>158</v>
      </c>
      <c r="E76" s="4"/>
      <c r="F76" s="8">
        <v>0.3333333333333333</v>
      </c>
      <c r="G76" s="13">
        <v>0.5298611111111111</v>
      </c>
      <c r="H76" s="13">
        <f t="shared" si="21"/>
        <v>0.1965277777777778</v>
      </c>
      <c r="I76" s="13"/>
      <c r="J76" s="13"/>
      <c r="K76" s="13"/>
      <c r="L76" s="13"/>
      <c r="M76" s="13"/>
      <c r="N76" s="13"/>
      <c r="O76" s="13"/>
      <c r="P76" s="13"/>
      <c r="Q76" s="13"/>
      <c r="R76" s="3"/>
      <c r="S76" s="3"/>
      <c r="T76" s="3"/>
      <c r="U76" s="3"/>
      <c r="V76" s="3"/>
      <c r="W76" s="3"/>
      <c r="X76" s="3"/>
      <c r="Y76" s="3"/>
      <c r="Z76" s="13">
        <f t="shared" si="22"/>
        <v>0</v>
      </c>
      <c r="AA76" s="13">
        <f t="shared" si="23"/>
        <v>0.1965277777777778</v>
      </c>
      <c r="AB76" s="3">
        <v>5</v>
      </c>
      <c r="AC76" s="4"/>
      <c r="AD76" s="28">
        <v>0.3125</v>
      </c>
      <c r="AE76" s="28">
        <v>0.375</v>
      </c>
      <c r="AF76" s="28">
        <f t="shared" si="24"/>
        <v>0.0625</v>
      </c>
      <c r="AG76" s="28"/>
      <c r="AH76" s="28"/>
      <c r="AI76" s="28"/>
      <c r="AJ76" s="28">
        <v>0.041666666666666664</v>
      </c>
      <c r="AK76" s="28">
        <v>0.041666666666666664</v>
      </c>
      <c r="AL76" s="28">
        <v>0.125</v>
      </c>
      <c r="AM76" s="28">
        <v>0.125</v>
      </c>
      <c r="AN76" s="28">
        <v>0.125</v>
      </c>
      <c r="AO76" s="28"/>
      <c r="AP76" s="28"/>
      <c r="AQ76" s="28">
        <f t="shared" si="25"/>
        <v>0.4583333333333333</v>
      </c>
      <c r="AR76" s="28">
        <f t="shared" si="26"/>
        <v>0.5208333333333333</v>
      </c>
      <c r="AS76" s="28" t="s">
        <v>362</v>
      </c>
      <c r="AT76" s="23" t="s">
        <v>362</v>
      </c>
    </row>
    <row r="77" spans="1:46" ht="15">
      <c r="A77" s="22">
        <v>73</v>
      </c>
      <c r="B77" s="22" t="s">
        <v>182</v>
      </c>
      <c r="C77" s="22" t="s">
        <v>183</v>
      </c>
      <c r="D77" s="2" t="s">
        <v>150</v>
      </c>
      <c r="E77" s="4"/>
      <c r="F77" s="8">
        <v>0.3333333333333333</v>
      </c>
      <c r="G77" s="13">
        <v>0.6319444444444444</v>
      </c>
      <c r="H77" s="13">
        <f t="shared" si="21"/>
        <v>0.2986111111111111</v>
      </c>
      <c r="I77" s="13"/>
      <c r="J77" s="13"/>
      <c r="K77" s="13"/>
      <c r="L77" s="13"/>
      <c r="M77" s="13"/>
      <c r="N77" s="13"/>
      <c r="O77" s="13"/>
      <c r="P77" s="13"/>
      <c r="Q77" s="13"/>
      <c r="R77" s="3"/>
      <c r="S77" s="3"/>
      <c r="T77" s="3"/>
      <c r="U77" s="3"/>
      <c r="V77" s="3"/>
      <c r="W77" s="3"/>
      <c r="X77" s="3"/>
      <c r="Y77" s="3"/>
      <c r="Z77" s="13">
        <f t="shared" si="22"/>
        <v>0</v>
      </c>
      <c r="AA77" s="13">
        <f t="shared" si="23"/>
        <v>0.2986111111111111</v>
      </c>
      <c r="AB77" s="3">
        <v>17</v>
      </c>
      <c r="AC77" s="4"/>
      <c r="AD77" s="28" t="s">
        <v>360</v>
      </c>
      <c r="AE77" s="28"/>
      <c r="AF77" s="28" t="s">
        <v>362</v>
      </c>
      <c r="AG77" s="28"/>
      <c r="AH77" s="28">
        <v>0.041666666666666664</v>
      </c>
      <c r="AI77" s="28">
        <v>0.08333333333333333</v>
      </c>
      <c r="AJ77" s="28">
        <v>0.041666666666666664</v>
      </c>
      <c r="AK77" s="28">
        <v>0.041666666666666664</v>
      </c>
      <c r="AL77" s="28">
        <v>0.125</v>
      </c>
      <c r="AM77" s="28">
        <v>0.125</v>
      </c>
      <c r="AN77" s="28">
        <v>0.125</v>
      </c>
      <c r="AO77" s="28"/>
      <c r="AP77" s="28"/>
      <c r="AQ77" s="28">
        <f t="shared" si="25"/>
        <v>0.5833333333333333</v>
      </c>
      <c r="AR77" s="23" t="s">
        <v>362</v>
      </c>
      <c r="AS77" s="23" t="s">
        <v>362</v>
      </c>
      <c r="AT77" s="23" t="s">
        <v>362</v>
      </c>
    </row>
    <row r="78" spans="1:46" ht="15">
      <c r="A78" s="22">
        <v>58</v>
      </c>
      <c r="B78" s="22" t="s">
        <v>148</v>
      </c>
      <c r="C78" s="22" t="s">
        <v>149</v>
      </c>
      <c r="D78" s="2" t="s">
        <v>150</v>
      </c>
      <c r="E78" s="10"/>
      <c r="F78" s="8">
        <v>0.3333333333333333</v>
      </c>
      <c r="G78" s="13">
        <v>0.6506944444444445</v>
      </c>
      <c r="H78" s="13">
        <f t="shared" si="21"/>
        <v>0.31736111111111115</v>
      </c>
      <c r="I78" s="13"/>
      <c r="J78" s="13"/>
      <c r="K78" s="13"/>
      <c r="L78" s="13"/>
      <c r="M78" s="13"/>
      <c r="N78" s="13"/>
      <c r="O78" s="13"/>
      <c r="P78" s="13"/>
      <c r="Q78" s="13"/>
      <c r="R78" s="3"/>
      <c r="S78" s="3"/>
      <c r="T78" s="3"/>
      <c r="U78" s="3"/>
      <c r="V78" s="3"/>
      <c r="W78" s="3"/>
      <c r="X78" s="3"/>
      <c r="Y78" s="3"/>
      <c r="Z78" s="13">
        <f t="shared" si="22"/>
        <v>0</v>
      </c>
      <c r="AA78" s="13">
        <f t="shared" si="23"/>
        <v>0.31736111111111115</v>
      </c>
      <c r="AB78" s="3">
        <v>19</v>
      </c>
      <c r="AC78" s="4"/>
      <c r="AD78" s="28" t="s">
        <v>360</v>
      </c>
      <c r="AE78" s="28"/>
      <c r="AF78" s="28" t="s">
        <v>362</v>
      </c>
      <c r="AG78" s="28"/>
      <c r="AH78" s="28">
        <v>0.041666666666666664</v>
      </c>
      <c r="AI78" s="28">
        <v>0.08333333333333333</v>
      </c>
      <c r="AJ78" s="28">
        <v>0.041666666666666664</v>
      </c>
      <c r="AK78" s="28">
        <v>0.041666666666666664</v>
      </c>
      <c r="AL78" s="28">
        <v>0.125</v>
      </c>
      <c r="AM78" s="28">
        <v>0.125</v>
      </c>
      <c r="AN78" s="28">
        <v>0.125</v>
      </c>
      <c r="AO78" s="28"/>
      <c r="AP78" s="28"/>
      <c r="AQ78" s="28">
        <f t="shared" si="25"/>
        <v>0.5833333333333333</v>
      </c>
      <c r="AR78" s="28" t="s">
        <v>362</v>
      </c>
      <c r="AS78" s="28" t="s">
        <v>362</v>
      </c>
      <c r="AT78" s="23" t="s">
        <v>362</v>
      </c>
    </row>
    <row r="79" spans="1:46" ht="15">
      <c r="A79" s="24">
        <v>70</v>
      </c>
      <c r="B79" s="24" t="s">
        <v>174</v>
      </c>
      <c r="C79" s="24" t="s">
        <v>175</v>
      </c>
      <c r="D79" s="27" t="s">
        <v>176</v>
      </c>
      <c r="E79" s="4"/>
      <c r="F79" s="8">
        <v>0.3333333333333333</v>
      </c>
      <c r="G79" s="25">
        <v>0.5194444444444445</v>
      </c>
      <c r="H79" s="25">
        <f t="shared" si="21"/>
        <v>0.18611111111111117</v>
      </c>
      <c r="I79" s="25"/>
      <c r="J79" s="25"/>
      <c r="K79" s="25"/>
      <c r="L79" s="25"/>
      <c r="M79" s="25"/>
      <c r="N79" s="25"/>
      <c r="O79" s="25">
        <v>0.125</v>
      </c>
      <c r="P79" s="25">
        <v>0.08333333333333333</v>
      </c>
      <c r="Q79" s="25"/>
      <c r="R79" s="26"/>
      <c r="S79" s="26"/>
      <c r="T79" s="26"/>
      <c r="U79" s="26"/>
      <c r="V79" s="26"/>
      <c r="W79" s="26"/>
      <c r="X79" s="26"/>
      <c r="Y79" s="26"/>
      <c r="Z79" s="25">
        <f t="shared" si="22"/>
        <v>0.20833333333333331</v>
      </c>
      <c r="AA79" s="25">
        <f t="shared" si="23"/>
        <v>0.3944444444444445</v>
      </c>
      <c r="AB79" s="26">
        <v>21</v>
      </c>
      <c r="AC79" s="4"/>
      <c r="AD79" s="25" t="s">
        <v>360</v>
      </c>
      <c r="AE79" s="25"/>
      <c r="AF79" s="28" t="s">
        <v>362</v>
      </c>
      <c r="AG79" s="25"/>
      <c r="AH79" s="28">
        <v>0.041666666666666664</v>
      </c>
      <c r="AI79" s="28">
        <v>0.08333333333333333</v>
      </c>
      <c r="AJ79" s="28">
        <v>0.041666666666666664</v>
      </c>
      <c r="AK79" s="28">
        <v>0.041666666666666664</v>
      </c>
      <c r="AL79" s="28">
        <v>0.125</v>
      </c>
      <c r="AM79" s="28">
        <v>0.125</v>
      </c>
      <c r="AN79" s="28">
        <v>0.125</v>
      </c>
      <c r="AO79" s="25"/>
      <c r="AP79" s="25"/>
      <c r="AQ79" s="28">
        <f t="shared" si="25"/>
        <v>0.5833333333333333</v>
      </c>
      <c r="AR79" s="28" t="s">
        <v>362</v>
      </c>
      <c r="AS79" s="28" t="s">
        <v>362</v>
      </c>
      <c r="AT79" s="26" t="s">
        <v>362</v>
      </c>
    </row>
    <row r="80" spans="1:46" ht="19.5">
      <c r="A80" s="29" t="s">
        <v>193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1"/>
    </row>
    <row r="81" spans="1:46" s="21" customFormat="1" ht="15">
      <c r="A81" s="17" t="s">
        <v>327</v>
      </c>
      <c r="B81" s="17" t="s">
        <v>0</v>
      </c>
      <c r="C81" s="17" t="s">
        <v>1</v>
      </c>
      <c r="D81" s="17" t="s">
        <v>2</v>
      </c>
      <c r="E81" s="18"/>
      <c r="F81" s="19" t="s">
        <v>358</v>
      </c>
      <c r="G81" s="17" t="s">
        <v>328</v>
      </c>
      <c r="H81" s="17" t="s">
        <v>329</v>
      </c>
      <c r="I81" s="17" t="s">
        <v>330</v>
      </c>
      <c r="J81" s="20">
        <v>32</v>
      </c>
      <c r="K81" s="20">
        <v>40</v>
      </c>
      <c r="L81" s="20">
        <v>41</v>
      </c>
      <c r="M81" s="20">
        <v>59</v>
      </c>
      <c r="N81" s="20">
        <v>63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 t="s">
        <v>331</v>
      </c>
      <c r="AA81" s="20" t="s">
        <v>332</v>
      </c>
      <c r="AB81" s="20" t="s">
        <v>333</v>
      </c>
      <c r="AC81" s="18"/>
      <c r="AD81" s="20" t="s">
        <v>334</v>
      </c>
      <c r="AE81" s="20" t="s">
        <v>335</v>
      </c>
      <c r="AF81" s="20" t="s">
        <v>336</v>
      </c>
      <c r="AG81" s="20" t="s">
        <v>337</v>
      </c>
      <c r="AH81" s="20">
        <v>38</v>
      </c>
      <c r="AI81" s="20">
        <v>58</v>
      </c>
      <c r="AJ81" s="20">
        <v>60</v>
      </c>
      <c r="AK81" s="20">
        <v>56</v>
      </c>
      <c r="AL81" s="20"/>
      <c r="AM81" s="20"/>
      <c r="AN81" s="20"/>
      <c r="AO81" s="20"/>
      <c r="AP81" s="20"/>
      <c r="AQ81" s="20" t="s">
        <v>365</v>
      </c>
      <c r="AR81" s="20" t="s">
        <v>364</v>
      </c>
      <c r="AS81" s="20" t="s">
        <v>367</v>
      </c>
      <c r="AT81" s="20" t="s">
        <v>366</v>
      </c>
    </row>
    <row r="82" spans="1:46" ht="15">
      <c r="A82" s="22">
        <v>81</v>
      </c>
      <c r="B82" s="22" t="s">
        <v>348</v>
      </c>
      <c r="C82" s="22" t="s">
        <v>200</v>
      </c>
      <c r="D82" s="2" t="s">
        <v>201</v>
      </c>
      <c r="E82" s="9"/>
      <c r="F82" s="8">
        <v>0.3333333333333333</v>
      </c>
      <c r="G82" s="13">
        <v>0.4284722222222222</v>
      </c>
      <c r="H82" s="13">
        <f aca="true" t="shared" si="28" ref="H82:H112">G82-F82</f>
        <v>0.09513888888888888</v>
      </c>
      <c r="I82" s="13"/>
      <c r="J82" s="13"/>
      <c r="K82" s="13"/>
      <c r="L82" s="13"/>
      <c r="M82" s="13"/>
      <c r="N82" s="1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13">
        <f aca="true" t="shared" si="29" ref="Z82:Z112">SUM(J82:N82)</f>
        <v>0</v>
      </c>
      <c r="AA82" s="13">
        <f aca="true" t="shared" si="30" ref="AA82:AA112">H82+I82+Z82</f>
        <v>0.09513888888888888</v>
      </c>
      <c r="AB82" s="3">
        <v>1</v>
      </c>
      <c r="AC82" s="4"/>
      <c r="AD82" s="28">
        <v>0.2916666666666667</v>
      </c>
      <c r="AE82" s="28">
        <v>0.40069444444444446</v>
      </c>
      <c r="AF82" s="28">
        <f aca="true" t="shared" si="31" ref="AF82:AF112">AE82-AD82</f>
        <v>0.10902777777777778</v>
      </c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>
        <f aca="true" t="shared" si="32" ref="AQ82:AQ112">SUM(AH82:AK82)</f>
        <v>0</v>
      </c>
      <c r="AR82" s="28">
        <f aca="true" t="shared" si="33" ref="AR82:AR112">AF82+AG82+AQ82</f>
        <v>0.10902777777777778</v>
      </c>
      <c r="AS82" s="28">
        <f aca="true" t="shared" si="34" ref="AS82:AS112">AA82+AR82</f>
        <v>0.20416666666666666</v>
      </c>
      <c r="AT82" s="23">
        <v>1</v>
      </c>
    </row>
    <row r="83" spans="1:46" ht="15">
      <c r="A83" s="22">
        <v>95</v>
      </c>
      <c r="B83" s="22" t="s">
        <v>232</v>
      </c>
      <c r="C83" s="22" t="s">
        <v>233</v>
      </c>
      <c r="D83" s="2" t="s">
        <v>33</v>
      </c>
      <c r="E83" s="9"/>
      <c r="F83" s="8">
        <v>0.3333333333333333</v>
      </c>
      <c r="G83" s="13">
        <v>0.46458333333333335</v>
      </c>
      <c r="H83" s="13">
        <f t="shared" si="28"/>
        <v>0.13125000000000003</v>
      </c>
      <c r="I83" s="13"/>
      <c r="J83" s="13"/>
      <c r="K83" s="13"/>
      <c r="L83" s="13"/>
      <c r="M83" s="13"/>
      <c r="N83" s="1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13">
        <f t="shared" si="29"/>
        <v>0</v>
      </c>
      <c r="AA83" s="13">
        <f t="shared" si="30"/>
        <v>0.13125000000000003</v>
      </c>
      <c r="AB83" s="3">
        <v>3</v>
      </c>
      <c r="AC83" s="4"/>
      <c r="AD83" s="28">
        <v>0.3125</v>
      </c>
      <c r="AE83" s="28">
        <v>0.4083333333333334</v>
      </c>
      <c r="AF83" s="28">
        <f t="shared" si="31"/>
        <v>0.09583333333333338</v>
      </c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>
        <f t="shared" si="32"/>
        <v>0</v>
      </c>
      <c r="AR83" s="28">
        <f t="shared" si="33"/>
        <v>0.09583333333333338</v>
      </c>
      <c r="AS83" s="28">
        <f t="shared" si="34"/>
        <v>0.22708333333333341</v>
      </c>
      <c r="AT83" s="23">
        <v>2</v>
      </c>
    </row>
    <row r="84" spans="1:46" ht="15">
      <c r="A84" s="22">
        <v>78</v>
      </c>
      <c r="B84" s="22" t="s">
        <v>191</v>
      </c>
      <c r="C84" s="22" t="s">
        <v>192</v>
      </c>
      <c r="D84" s="2" t="s">
        <v>33</v>
      </c>
      <c r="E84" s="5"/>
      <c r="F84" s="8">
        <v>0.3333333333333333</v>
      </c>
      <c r="G84" s="13">
        <v>0.46493055555555557</v>
      </c>
      <c r="H84" s="13">
        <f t="shared" si="28"/>
        <v>0.13159722222222225</v>
      </c>
      <c r="I84" s="13"/>
      <c r="J84" s="13"/>
      <c r="K84" s="13"/>
      <c r="L84" s="13"/>
      <c r="M84" s="13"/>
      <c r="N84" s="1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3">
        <f t="shared" si="29"/>
        <v>0</v>
      </c>
      <c r="AA84" s="13">
        <f t="shared" si="30"/>
        <v>0.13159722222222225</v>
      </c>
      <c r="AB84" s="3">
        <v>4</v>
      </c>
      <c r="AC84" s="4"/>
      <c r="AD84" s="28">
        <v>0.3125</v>
      </c>
      <c r="AE84" s="28">
        <v>0.40850694444444446</v>
      </c>
      <c r="AF84" s="28">
        <f t="shared" si="31"/>
        <v>0.09600694444444446</v>
      </c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>
        <f t="shared" si="32"/>
        <v>0</v>
      </c>
      <c r="AR84" s="28">
        <f t="shared" si="33"/>
        <v>0.09600694444444446</v>
      </c>
      <c r="AS84" s="28">
        <f t="shared" si="34"/>
        <v>0.22760416666666672</v>
      </c>
      <c r="AT84" s="23">
        <v>3</v>
      </c>
    </row>
    <row r="85" spans="1:46" ht="15">
      <c r="A85" s="22">
        <v>97</v>
      </c>
      <c r="B85" s="22" t="s">
        <v>236</v>
      </c>
      <c r="C85" s="22" t="s">
        <v>237</v>
      </c>
      <c r="D85" s="2" t="s">
        <v>238</v>
      </c>
      <c r="E85" s="12"/>
      <c r="F85" s="8">
        <v>0.3333333333333333</v>
      </c>
      <c r="G85" s="13">
        <v>0.4604166666666667</v>
      </c>
      <c r="H85" s="13">
        <f t="shared" si="28"/>
        <v>0.12708333333333338</v>
      </c>
      <c r="I85" s="13"/>
      <c r="J85" s="13"/>
      <c r="K85" s="13"/>
      <c r="L85" s="13"/>
      <c r="M85" s="13"/>
      <c r="N85" s="1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13">
        <f t="shared" si="29"/>
        <v>0</v>
      </c>
      <c r="AA85" s="13">
        <f t="shared" si="30"/>
        <v>0.12708333333333338</v>
      </c>
      <c r="AB85" s="3">
        <v>2</v>
      </c>
      <c r="AC85" s="4"/>
      <c r="AD85" s="28">
        <v>0.3125</v>
      </c>
      <c r="AE85" s="28">
        <v>0.4291666666666667</v>
      </c>
      <c r="AF85" s="28">
        <f t="shared" si="31"/>
        <v>0.1166666666666667</v>
      </c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>
        <f t="shared" si="32"/>
        <v>0</v>
      </c>
      <c r="AR85" s="28">
        <f t="shared" si="33"/>
        <v>0.1166666666666667</v>
      </c>
      <c r="AS85" s="28">
        <f t="shared" si="34"/>
        <v>0.24375000000000008</v>
      </c>
      <c r="AT85" s="23">
        <v>4</v>
      </c>
    </row>
    <row r="86" spans="1:46" ht="15">
      <c r="A86" s="22">
        <v>88</v>
      </c>
      <c r="B86" s="22" t="s">
        <v>212</v>
      </c>
      <c r="C86" s="22" t="s">
        <v>213</v>
      </c>
      <c r="D86" s="2" t="s">
        <v>214</v>
      </c>
      <c r="E86" s="12"/>
      <c r="F86" s="8">
        <v>0.3333333333333333</v>
      </c>
      <c r="G86" s="13">
        <v>0.47361111111111115</v>
      </c>
      <c r="H86" s="13">
        <f t="shared" si="28"/>
        <v>0.14027777777777783</v>
      </c>
      <c r="I86" s="13"/>
      <c r="J86" s="13"/>
      <c r="K86" s="13"/>
      <c r="L86" s="13"/>
      <c r="M86" s="13"/>
      <c r="N86" s="1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">
        <f t="shared" si="29"/>
        <v>0</v>
      </c>
      <c r="AA86" s="13">
        <f t="shared" si="30"/>
        <v>0.14027777777777783</v>
      </c>
      <c r="AB86" s="3">
        <v>7</v>
      </c>
      <c r="AC86" s="4"/>
      <c r="AD86" s="28">
        <v>0.3125</v>
      </c>
      <c r="AE86" s="28">
        <v>0.4215277777777778</v>
      </c>
      <c r="AF86" s="28">
        <f t="shared" si="31"/>
        <v>0.10902777777777778</v>
      </c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>
        <f t="shared" si="32"/>
        <v>0</v>
      </c>
      <c r="AR86" s="28">
        <f t="shared" si="33"/>
        <v>0.10902777777777778</v>
      </c>
      <c r="AS86" s="28">
        <f t="shared" si="34"/>
        <v>0.2493055555555556</v>
      </c>
      <c r="AT86" s="23">
        <v>5</v>
      </c>
    </row>
    <row r="87" spans="1:46" ht="15">
      <c r="A87" s="22">
        <v>93</v>
      </c>
      <c r="B87" s="22" t="s">
        <v>226</v>
      </c>
      <c r="C87" s="22" t="s">
        <v>227</v>
      </c>
      <c r="D87" s="2" t="s">
        <v>228</v>
      </c>
      <c r="E87" s="4"/>
      <c r="F87" s="8">
        <v>0.3333333333333333</v>
      </c>
      <c r="G87" s="13">
        <v>0.46527777777777773</v>
      </c>
      <c r="H87" s="13">
        <f t="shared" si="28"/>
        <v>0.13194444444444442</v>
      </c>
      <c r="I87" s="13"/>
      <c r="J87" s="13"/>
      <c r="K87" s="13"/>
      <c r="L87" s="13"/>
      <c r="M87" s="13"/>
      <c r="N87" s="1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13">
        <f t="shared" si="29"/>
        <v>0</v>
      </c>
      <c r="AA87" s="13">
        <f t="shared" si="30"/>
        <v>0.13194444444444442</v>
      </c>
      <c r="AB87" s="3">
        <v>5</v>
      </c>
      <c r="AC87" s="4"/>
      <c r="AD87" s="28">
        <v>0.3125</v>
      </c>
      <c r="AE87" s="28">
        <v>0.43472222222222223</v>
      </c>
      <c r="AF87" s="28">
        <f t="shared" si="31"/>
        <v>0.12222222222222223</v>
      </c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>
        <f t="shared" si="32"/>
        <v>0</v>
      </c>
      <c r="AR87" s="28">
        <f t="shared" si="33"/>
        <v>0.12222222222222223</v>
      </c>
      <c r="AS87" s="28">
        <f t="shared" si="34"/>
        <v>0.25416666666666665</v>
      </c>
      <c r="AT87" s="23">
        <v>6</v>
      </c>
    </row>
    <row r="88" spans="1:46" ht="15">
      <c r="A88" s="22">
        <v>36</v>
      </c>
      <c r="B88" s="22" t="s">
        <v>94</v>
      </c>
      <c r="C88" s="22" t="s">
        <v>95</v>
      </c>
      <c r="D88" s="2" t="s">
        <v>96</v>
      </c>
      <c r="E88" s="12"/>
      <c r="F88" s="8">
        <v>0.3333333333333333</v>
      </c>
      <c r="G88" s="13">
        <v>0.4756944444444444</v>
      </c>
      <c r="H88" s="13">
        <f t="shared" si="28"/>
        <v>0.1423611111111111</v>
      </c>
      <c r="I88" s="13"/>
      <c r="J88" s="13"/>
      <c r="K88" s="13"/>
      <c r="L88" s="13"/>
      <c r="M88" s="13"/>
      <c r="N88" s="1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13">
        <f t="shared" si="29"/>
        <v>0</v>
      </c>
      <c r="AA88" s="13">
        <f t="shared" si="30"/>
        <v>0.1423611111111111</v>
      </c>
      <c r="AB88" s="3">
        <v>8</v>
      </c>
      <c r="AC88" s="4"/>
      <c r="AD88" s="28">
        <v>0.3125</v>
      </c>
      <c r="AE88" s="28">
        <v>0.43472222222222223</v>
      </c>
      <c r="AF88" s="28">
        <f t="shared" si="31"/>
        <v>0.12222222222222223</v>
      </c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>
        <f t="shared" si="32"/>
        <v>0</v>
      </c>
      <c r="AR88" s="28">
        <f t="shared" si="33"/>
        <v>0.12222222222222223</v>
      </c>
      <c r="AS88" s="28">
        <f t="shared" si="34"/>
        <v>0.26458333333333334</v>
      </c>
      <c r="AT88" s="23">
        <v>7</v>
      </c>
    </row>
    <row r="89" spans="1:46" ht="15">
      <c r="A89" s="22">
        <v>82</v>
      </c>
      <c r="B89" s="22" t="s">
        <v>349</v>
      </c>
      <c r="C89" s="22" t="s">
        <v>350</v>
      </c>
      <c r="D89" s="2" t="s">
        <v>359</v>
      </c>
      <c r="E89" s="12"/>
      <c r="F89" s="8">
        <v>0.3333333333333333</v>
      </c>
      <c r="G89" s="13">
        <v>0.5069444444444444</v>
      </c>
      <c r="H89" s="13">
        <f t="shared" si="28"/>
        <v>0.1736111111111111</v>
      </c>
      <c r="I89" s="13"/>
      <c r="J89" s="13"/>
      <c r="K89" s="13"/>
      <c r="L89" s="13"/>
      <c r="M89" s="13"/>
      <c r="N89" s="1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13">
        <f t="shared" si="29"/>
        <v>0</v>
      </c>
      <c r="AA89" s="13">
        <f t="shared" si="30"/>
        <v>0.1736111111111111</v>
      </c>
      <c r="AB89" s="3">
        <v>12</v>
      </c>
      <c r="AC89" s="4"/>
      <c r="AD89" s="28">
        <v>0.3125</v>
      </c>
      <c r="AE89" s="28">
        <v>0.44097222222222227</v>
      </c>
      <c r="AF89" s="28">
        <f t="shared" si="31"/>
        <v>0.12847222222222227</v>
      </c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>
        <f t="shared" si="32"/>
        <v>0</v>
      </c>
      <c r="AR89" s="28">
        <f t="shared" si="33"/>
        <v>0.12847222222222227</v>
      </c>
      <c r="AS89" s="28">
        <f t="shared" si="34"/>
        <v>0.30208333333333337</v>
      </c>
      <c r="AT89" s="23">
        <v>8</v>
      </c>
    </row>
    <row r="90" spans="1:46" ht="15">
      <c r="A90" s="22">
        <v>100</v>
      </c>
      <c r="B90" s="22" t="s">
        <v>242</v>
      </c>
      <c r="C90" s="22" t="s">
        <v>243</v>
      </c>
      <c r="D90" s="2" t="s">
        <v>244</v>
      </c>
      <c r="E90" s="12"/>
      <c r="F90" s="8">
        <v>0.3333333333333333</v>
      </c>
      <c r="G90" s="13">
        <v>0.4694444444444445</v>
      </c>
      <c r="H90" s="13">
        <f t="shared" si="28"/>
        <v>0.13611111111111118</v>
      </c>
      <c r="I90" s="13"/>
      <c r="J90" s="13"/>
      <c r="K90" s="13"/>
      <c r="L90" s="13"/>
      <c r="M90" s="13"/>
      <c r="N90" s="1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13">
        <f t="shared" si="29"/>
        <v>0</v>
      </c>
      <c r="AA90" s="13">
        <f t="shared" si="30"/>
        <v>0.13611111111111118</v>
      </c>
      <c r="AB90" s="3">
        <v>6</v>
      </c>
      <c r="AC90" s="4"/>
      <c r="AD90" s="28">
        <v>0.3125</v>
      </c>
      <c r="AE90" s="28">
        <v>0.48055555555555557</v>
      </c>
      <c r="AF90" s="28">
        <f t="shared" si="31"/>
        <v>0.16805555555555557</v>
      </c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>
        <f t="shared" si="32"/>
        <v>0</v>
      </c>
      <c r="AR90" s="28">
        <f t="shared" si="33"/>
        <v>0.16805555555555557</v>
      </c>
      <c r="AS90" s="28">
        <f t="shared" si="34"/>
        <v>0.30416666666666675</v>
      </c>
      <c r="AT90" s="23">
        <v>9</v>
      </c>
    </row>
    <row r="91" spans="1:46" ht="15">
      <c r="A91" s="22">
        <v>80</v>
      </c>
      <c r="B91" s="22" t="s">
        <v>197</v>
      </c>
      <c r="C91" s="22" t="s">
        <v>198</v>
      </c>
      <c r="D91" s="2" t="s">
        <v>199</v>
      </c>
      <c r="E91" s="5"/>
      <c r="F91" s="8">
        <v>0.3333333333333333</v>
      </c>
      <c r="G91" s="13">
        <v>0.48333333333333334</v>
      </c>
      <c r="H91" s="13">
        <f t="shared" si="28"/>
        <v>0.15000000000000002</v>
      </c>
      <c r="I91" s="13"/>
      <c r="J91" s="13"/>
      <c r="K91" s="13"/>
      <c r="L91" s="13"/>
      <c r="M91" s="13"/>
      <c r="N91" s="1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13">
        <f t="shared" si="29"/>
        <v>0</v>
      </c>
      <c r="AA91" s="13">
        <f t="shared" si="30"/>
        <v>0.15000000000000002</v>
      </c>
      <c r="AB91" s="3">
        <v>9</v>
      </c>
      <c r="AC91" s="4"/>
      <c r="AD91" s="28">
        <v>0.3125</v>
      </c>
      <c r="AE91" s="28">
        <v>0.48125</v>
      </c>
      <c r="AF91" s="28">
        <f t="shared" si="31"/>
        <v>0.16875</v>
      </c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>
        <f t="shared" si="32"/>
        <v>0</v>
      </c>
      <c r="AR91" s="28">
        <f t="shared" si="33"/>
        <v>0.16875</v>
      </c>
      <c r="AS91" s="28">
        <f t="shared" si="34"/>
        <v>0.31875000000000003</v>
      </c>
      <c r="AT91" s="23">
        <v>10</v>
      </c>
    </row>
    <row r="92" spans="1:46" ht="15">
      <c r="A92" s="22">
        <v>94</v>
      </c>
      <c r="B92" s="22" t="s">
        <v>229</v>
      </c>
      <c r="C92" s="22" t="s">
        <v>230</v>
      </c>
      <c r="D92" s="2" t="s">
        <v>231</v>
      </c>
      <c r="E92" s="12"/>
      <c r="F92" s="8">
        <v>0.3333333333333333</v>
      </c>
      <c r="G92" s="13">
        <v>0.4986111111111111</v>
      </c>
      <c r="H92" s="13">
        <f t="shared" si="28"/>
        <v>0.1652777777777778</v>
      </c>
      <c r="I92" s="13"/>
      <c r="J92" s="13"/>
      <c r="K92" s="13"/>
      <c r="L92" s="13"/>
      <c r="M92" s="13"/>
      <c r="N92" s="1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13">
        <f t="shared" si="29"/>
        <v>0</v>
      </c>
      <c r="AA92" s="13">
        <f t="shared" si="30"/>
        <v>0.1652777777777778</v>
      </c>
      <c r="AB92" s="3">
        <v>11</v>
      </c>
      <c r="AC92" s="4"/>
      <c r="AD92" s="28">
        <v>0.3125</v>
      </c>
      <c r="AE92" s="28">
        <v>0.4673611111111111</v>
      </c>
      <c r="AF92" s="28">
        <f t="shared" si="31"/>
        <v>0.15486111111111112</v>
      </c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>
        <f t="shared" si="32"/>
        <v>0</v>
      </c>
      <c r="AR92" s="28">
        <f t="shared" si="33"/>
        <v>0.15486111111111112</v>
      </c>
      <c r="AS92" s="28">
        <f t="shared" si="34"/>
        <v>0.3201388888888889</v>
      </c>
      <c r="AT92" s="23">
        <v>11</v>
      </c>
    </row>
    <row r="93" spans="1:46" ht="15">
      <c r="A93" s="22">
        <v>84</v>
      </c>
      <c r="B93" s="22" t="s">
        <v>204</v>
      </c>
      <c r="C93" s="22" t="s">
        <v>205</v>
      </c>
      <c r="D93" s="2" t="s">
        <v>33</v>
      </c>
      <c r="E93" s="12"/>
      <c r="F93" s="8">
        <v>0.3333333333333333</v>
      </c>
      <c r="G93" s="13">
        <v>0.4923611111111111</v>
      </c>
      <c r="H93" s="13">
        <f t="shared" si="28"/>
        <v>0.15902777777777777</v>
      </c>
      <c r="I93" s="13"/>
      <c r="J93" s="13"/>
      <c r="K93" s="13"/>
      <c r="L93" s="13"/>
      <c r="M93" s="13"/>
      <c r="N93" s="1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13">
        <f t="shared" si="29"/>
        <v>0</v>
      </c>
      <c r="AA93" s="13">
        <f t="shared" si="30"/>
        <v>0.15902777777777777</v>
      </c>
      <c r="AB93" s="3">
        <v>10</v>
      </c>
      <c r="AC93" s="4"/>
      <c r="AD93" s="28">
        <v>0.3125</v>
      </c>
      <c r="AE93" s="28">
        <v>0.43263888888888885</v>
      </c>
      <c r="AF93" s="28">
        <f t="shared" si="31"/>
        <v>0.12013888888888885</v>
      </c>
      <c r="AG93" s="28"/>
      <c r="AH93" s="28">
        <v>0.041666666666666664</v>
      </c>
      <c r="AI93" s="28"/>
      <c r="AJ93" s="28"/>
      <c r="AK93" s="28"/>
      <c r="AL93" s="28"/>
      <c r="AM93" s="28"/>
      <c r="AN93" s="28"/>
      <c r="AO93" s="28"/>
      <c r="AP93" s="28"/>
      <c r="AQ93" s="28">
        <f t="shared" si="32"/>
        <v>0.041666666666666664</v>
      </c>
      <c r="AR93" s="28">
        <f t="shared" si="33"/>
        <v>0.1618055555555555</v>
      </c>
      <c r="AS93" s="28">
        <f t="shared" si="34"/>
        <v>0.3208333333333333</v>
      </c>
      <c r="AT93" s="23">
        <v>12</v>
      </c>
    </row>
    <row r="94" spans="1:46" ht="15">
      <c r="A94" s="22">
        <v>108</v>
      </c>
      <c r="B94" s="22" t="s">
        <v>259</v>
      </c>
      <c r="C94" s="22" t="s">
        <v>260</v>
      </c>
      <c r="D94" s="2" t="s">
        <v>261</v>
      </c>
      <c r="E94" s="12"/>
      <c r="F94" s="8">
        <v>0.3333333333333333</v>
      </c>
      <c r="G94" s="13">
        <v>0.5243055555555556</v>
      </c>
      <c r="H94" s="13">
        <f t="shared" si="28"/>
        <v>0.19097222222222227</v>
      </c>
      <c r="I94" s="13"/>
      <c r="J94" s="13"/>
      <c r="K94" s="13"/>
      <c r="L94" s="13"/>
      <c r="M94" s="13"/>
      <c r="N94" s="1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13">
        <f t="shared" si="29"/>
        <v>0</v>
      </c>
      <c r="AA94" s="13">
        <f t="shared" si="30"/>
        <v>0.19097222222222227</v>
      </c>
      <c r="AB94" s="3">
        <v>14</v>
      </c>
      <c r="AC94" s="4"/>
      <c r="AD94" s="28">
        <v>0.3125</v>
      </c>
      <c r="AE94" s="28">
        <v>0.45416666666666666</v>
      </c>
      <c r="AF94" s="28">
        <f t="shared" si="31"/>
        <v>0.14166666666666666</v>
      </c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>
        <f t="shared" si="32"/>
        <v>0</v>
      </c>
      <c r="AR94" s="28">
        <f t="shared" si="33"/>
        <v>0.14166666666666666</v>
      </c>
      <c r="AS94" s="28">
        <f t="shared" si="34"/>
        <v>0.33263888888888893</v>
      </c>
      <c r="AT94" s="23">
        <v>13</v>
      </c>
    </row>
    <row r="95" spans="1:46" ht="15">
      <c r="A95" s="22">
        <v>89</v>
      </c>
      <c r="B95" s="22" t="s">
        <v>215</v>
      </c>
      <c r="C95" s="22" t="s">
        <v>216</v>
      </c>
      <c r="D95" s="2" t="s">
        <v>33</v>
      </c>
      <c r="E95" s="9"/>
      <c r="F95" s="8">
        <v>0.3333333333333333</v>
      </c>
      <c r="G95" s="13">
        <v>0.5263888888888889</v>
      </c>
      <c r="H95" s="13">
        <f t="shared" si="28"/>
        <v>0.1930555555555556</v>
      </c>
      <c r="I95" s="13"/>
      <c r="J95" s="13"/>
      <c r="K95" s="13"/>
      <c r="L95" s="13"/>
      <c r="M95" s="13"/>
      <c r="N95" s="1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13">
        <f t="shared" si="29"/>
        <v>0</v>
      </c>
      <c r="AA95" s="13">
        <f t="shared" si="30"/>
        <v>0.1930555555555556</v>
      </c>
      <c r="AB95" s="3">
        <v>15</v>
      </c>
      <c r="AC95" s="4"/>
      <c r="AD95" s="28">
        <v>0.3125</v>
      </c>
      <c r="AE95" s="28">
        <v>0.4597222222222222</v>
      </c>
      <c r="AF95" s="28">
        <f t="shared" si="31"/>
        <v>0.1472222222222222</v>
      </c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>
        <f t="shared" si="32"/>
        <v>0</v>
      </c>
      <c r="AR95" s="28">
        <f t="shared" si="33"/>
        <v>0.1472222222222222</v>
      </c>
      <c r="AS95" s="28">
        <f t="shared" si="34"/>
        <v>0.3402777777777778</v>
      </c>
      <c r="AT95" s="23">
        <v>14</v>
      </c>
    </row>
    <row r="96" spans="1:46" ht="15">
      <c r="A96" s="22">
        <v>83</v>
      </c>
      <c r="B96" s="22" t="s">
        <v>202</v>
      </c>
      <c r="C96" s="22" t="s">
        <v>351</v>
      </c>
      <c r="D96" s="2" t="s">
        <v>203</v>
      </c>
      <c r="E96" s="4"/>
      <c r="F96" s="8">
        <v>0.3333333333333333</v>
      </c>
      <c r="G96" s="13">
        <v>0.53125</v>
      </c>
      <c r="H96" s="13">
        <f t="shared" si="28"/>
        <v>0.19791666666666669</v>
      </c>
      <c r="I96" s="13"/>
      <c r="J96" s="13"/>
      <c r="K96" s="13"/>
      <c r="L96" s="13"/>
      <c r="M96" s="13"/>
      <c r="N96" s="1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13">
        <f t="shared" si="29"/>
        <v>0</v>
      </c>
      <c r="AA96" s="13">
        <f t="shared" si="30"/>
        <v>0.19791666666666669</v>
      </c>
      <c r="AB96" s="3">
        <v>17</v>
      </c>
      <c r="AC96" s="4"/>
      <c r="AD96" s="28">
        <v>0.3125</v>
      </c>
      <c r="AE96" s="28">
        <v>0.46527777777777773</v>
      </c>
      <c r="AF96" s="28">
        <f t="shared" si="31"/>
        <v>0.15277777777777773</v>
      </c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>
        <f t="shared" si="32"/>
        <v>0</v>
      </c>
      <c r="AR96" s="28">
        <f t="shared" si="33"/>
        <v>0.15277777777777773</v>
      </c>
      <c r="AS96" s="28">
        <f t="shared" si="34"/>
        <v>0.3506944444444444</v>
      </c>
      <c r="AT96" s="23">
        <v>15</v>
      </c>
    </row>
    <row r="97" spans="1:46" ht="15">
      <c r="A97" s="22">
        <v>103</v>
      </c>
      <c r="B97" s="22" t="s">
        <v>248</v>
      </c>
      <c r="C97" s="22" t="s">
        <v>249</v>
      </c>
      <c r="D97" s="2" t="s">
        <v>33</v>
      </c>
      <c r="E97" s="4"/>
      <c r="F97" s="8">
        <v>0.3333333333333333</v>
      </c>
      <c r="G97" s="13">
        <v>0.5298611111111111</v>
      </c>
      <c r="H97" s="13">
        <f t="shared" si="28"/>
        <v>0.1965277777777778</v>
      </c>
      <c r="I97" s="13"/>
      <c r="J97" s="13"/>
      <c r="K97" s="13"/>
      <c r="L97" s="13"/>
      <c r="M97" s="13"/>
      <c r="N97" s="1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13">
        <f t="shared" si="29"/>
        <v>0</v>
      </c>
      <c r="AA97" s="13">
        <f t="shared" si="30"/>
        <v>0.1965277777777778</v>
      </c>
      <c r="AB97" s="3">
        <v>16</v>
      </c>
      <c r="AC97" s="4"/>
      <c r="AD97" s="28">
        <v>0.3125</v>
      </c>
      <c r="AE97" s="28">
        <v>0.4861111111111111</v>
      </c>
      <c r="AF97" s="28">
        <f t="shared" si="31"/>
        <v>0.1736111111111111</v>
      </c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>
        <f t="shared" si="32"/>
        <v>0</v>
      </c>
      <c r="AR97" s="28">
        <f t="shared" si="33"/>
        <v>0.1736111111111111</v>
      </c>
      <c r="AS97" s="28">
        <f t="shared" si="34"/>
        <v>0.3701388888888889</v>
      </c>
      <c r="AT97" s="23">
        <v>16</v>
      </c>
    </row>
    <row r="98" spans="1:46" ht="15">
      <c r="A98" s="22">
        <v>91</v>
      </c>
      <c r="B98" s="22" t="s">
        <v>220</v>
      </c>
      <c r="C98" s="22" t="s">
        <v>221</v>
      </c>
      <c r="D98" s="2" t="s">
        <v>222</v>
      </c>
      <c r="E98" s="10"/>
      <c r="F98" s="8">
        <v>0.3333333333333333</v>
      </c>
      <c r="G98" s="13">
        <v>0.5361111111111111</v>
      </c>
      <c r="H98" s="13">
        <f t="shared" si="28"/>
        <v>0.20277777777777778</v>
      </c>
      <c r="I98" s="13"/>
      <c r="J98" s="13"/>
      <c r="K98" s="13"/>
      <c r="L98" s="13"/>
      <c r="M98" s="13"/>
      <c r="N98" s="1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13">
        <f t="shared" si="29"/>
        <v>0</v>
      </c>
      <c r="AA98" s="13">
        <f t="shared" si="30"/>
        <v>0.20277777777777778</v>
      </c>
      <c r="AB98" s="3">
        <v>18</v>
      </c>
      <c r="AC98" s="4"/>
      <c r="AD98" s="28">
        <v>0.3125</v>
      </c>
      <c r="AE98" s="28">
        <v>0.4986111111111111</v>
      </c>
      <c r="AF98" s="28">
        <f t="shared" si="31"/>
        <v>0.18611111111111112</v>
      </c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>
        <f t="shared" si="32"/>
        <v>0</v>
      </c>
      <c r="AR98" s="28">
        <f t="shared" si="33"/>
        <v>0.18611111111111112</v>
      </c>
      <c r="AS98" s="28">
        <f t="shared" si="34"/>
        <v>0.3888888888888889</v>
      </c>
      <c r="AT98" s="23">
        <v>17</v>
      </c>
    </row>
    <row r="99" spans="1:46" ht="15">
      <c r="A99" s="22">
        <v>96</v>
      </c>
      <c r="B99" s="22" t="s">
        <v>234</v>
      </c>
      <c r="C99" s="22" t="s">
        <v>235</v>
      </c>
      <c r="D99" s="2" t="s">
        <v>5</v>
      </c>
      <c r="E99" s="4"/>
      <c r="F99" s="8">
        <v>0.3333333333333333</v>
      </c>
      <c r="G99" s="13">
        <v>0.5548611111111111</v>
      </c>
      <c r="H99" s="13">
        <f t="shared" si="28"/>
        <v>0.22152777777777782</v>
      </c>
      <c r="I99" s="13"/>
      <c r="J99" s="13"/>
      <c r="K99" s="13"/>
      <c r="L99" s="13"/>
      <c r="M99" s="13"/>
      <c r="N99" s="1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13">
        <f t="shared" si="29"/>
        <v>0</v>
      </c>
      <c r="AA99" s="13">
        <f t="shared" si="30"/>
        <v>0.22152777777777782</v>
      </c>
      <c r="AB99" s="3">
        <v>23</v>
      </c>
      <c r="AC99" s="4"/>
      <c r="AD99" s="28">
        <v>0.3125</v>
      </c>
      <c r="AE99" s="28">
        <v>0.49722222222222223</v>
      </c>
      <c r="AF99" s="28">
        <f t="shared" si="31"/>
        <v>0.18472222222222223</v>
      </c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>
        <f t="shared" si="32"/>
        <v>0</v>
      </c>
      <c r="AR99" s="28">
        <f t="shared" si="33"/>
        <v>0.18472222222222223</v>
      </c>
      <c r="AS99" s="28">
        <f t="shared" si="34"/>
        <v>0.40625000000000006</v>
      </c>
      <c r="AT99" s="23">
        <v>18</v>
      </c>
    </row>
    <row r="100" spans="1:46" ht="15">
      <c r="A100" s="22">
        <v>92</v>
      </c>
      <c r="B100" s="22" t="s">
        <v>223</v>
      </c>
      <c r="C100" s="22" t="s">
        <v>224</v>
      </c>
      <c r="D100" s="2" t="s">
        <v>225</v>
      </c>
      <c r="E100" s="4"/>
      <c r="F100" s="8">
        <v>0.3333333333333333</v>
      </c>
      <c r="G100" s="13">
        <v>0.5552083333333333</v>
      </c>
      <c r="H100" s="13">
        <f t="shared" si="28"/>
        <v>0.221875</v>
      </c>
      <c r="I100" s="13"/>
      <c r="J100" s="13"/>
      <c r="K100" s="13"/>
      <c r="L100" s="13"/>
      <c r="M100" s="13"/>
      <c r="N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13">
        <f t="shared" si="29"/>
        <v>0</v>
      </c>
      <c r="AA100" s="13">
        <f t="shared" si="30"/>
        <v>0.221875</v>
      </c>
      <c r="AB100" s="3">
        <v>24</v>
      </c>
      <c r="AC100" s="4"/>
      <c r="AD100" s="28">
        <v>0.3125</v>
      </c>
      <c r="AE100" s="28">
        <v>0.4611111111111111</v>
      </c>
      <c r="AF100" s="28">
        <f t="shared" si="31"/>
        <v>0.14861111111111108</v>
      </c>
      <c r="AG100" s="28"/>
      <c r="AH100" s="28"/>
      <c r="AI100" s="28"/>
      <c r="AJ100" s="28"/>
      <c r="AK100" s="28">
        <v>0.041666666666666664</v>
      </c>
      <c r="AL100" s="28"/>
      <c r="AM100" s="28"/>
      <c r="AN100" s="28"/>
      <c r="AO100" s="28"/>
      <c r="AP100" s="28"/>
      <c r="AQ100" s="28">
        <f t="shared" si="32"/>
        <v>0.041666666666666664</v>
      </c>
      <c r="AR100" s="28">
        <f t="shared" si="33"/>
        <v>0.19027777777777774</v>
      </c>
      <c r="AS100" s="28">
        <f t="shared" si="34"/>
        <v>0.4121527777777777</v>
      </c>
      <c r="AT100" s="23">
        <v>19</v>
      </c>
    </row>
    <row r="101" spans="1:46" ht="15">
      <c r="A101" s="22">
        <v>85</v>
      </c>
      <c r="B101" s="22" t="s">
        <v>352</v>
      </c>
      <c r="C101" s="22" t="s">
        <v>206</v>
      </c>
      <c r="D101" s="2" t="s">
        <v>207</v>
      </c>
      <c r="E101" s="12"/>
      <c r="F101" s="8">
        <v>0.3333333333333333</v>
      </c>
      <c r="G101" s="13">
        <v>0.5659722222222222</v>
      </c>
      <c r="H101" s="13">
        <f t="shared" si="28"/>
        <v>0.2326388888888889</v>
      </c>
      <c r="I101" s="13"/>
      <c r="J101" s="13"/>
      <c r="K101" s="13"/>
      <c r="L101" s="13"/>
      <c r="M101" s="13"/>
      <c r="N101" s="1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13">
        <f t="shared" si="29"/>
        <v>0</v>
      </c>
      <c r="AA101" s="13">
        <f t="shared" si="30"/>
        <v>0.2326388888888889</v>
      </c>
      <c r="AB101" s="3">
        <v>25</v>
      </c>
      <c r="AC101" s="4"/>
      <c r="AD101" s="28">
        <v>0.3125</v>
      </c>
      <c r="AE101" s="28">
        <v>0.49513888888888885</v>
      </c>
      <c r="AF101" s="28">
        <f t="shared" si="31"/>
        <v>0.18263888888888885</v>
      </c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>
        <f t="shared" si="32"/>
        <v>0</v>
      </c>
      <c r="AR101" s="28">
        <f t="shared" si="33"/>
        <v>0.18263888888888885</v>
      </c>
      <c r="AS101" s="28">
        <f t="shared" si="34"/>
        <v>0.41527777777777775</v>
      </c>
      <c r="AT101" s="23">
        <v>20</v>
      </c>
    </row>
    <row r="102" spans="1:46" ht="15">
      <c r="A102" s="22">
        <v>104</v>
      </c>
      <c r="B102" s="22" t="s">
        <v>250</v>
      </c>
      <c r="C102" s="22" t="s">
        <v>251</v>
      </c>
      <c r="D102" s="2" t="s">
        <v>252</v>
      </c>
      <c r="E102" s="12"/>
      <c r="F102" s="8">
        <v>0.3333333333333333</v>
      </c>
      <c r="G102" s="13">
        <v>0.5548611111111111</v>
      </c>
      <c r="H102" s="13">
        <f t="shared" si="28"/>
        <v>0.22152777777777782</v>
      </c>
      <c r="I102" s="13"/>
      <c r="J102" s="13"/>
      <c r="K102" s="13"/>
      <c r="L102" s="13"/>
      <c r="M102" s="13"/>
      <c r="N102" s="1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13">
        <f t="shared" si="29"/>
        <v>0</v>
      </c>
      <c r="AA102" s="13">
        <f t="shared" si="30"/>
        <v>0.22152777777777782</v>
      </c>
      <c r="AB102" s="3">
        <v>22</v>
      </c>
      <c r="AC102" s="4"/>
      <c r="AD102" s="28">
        <v>0.3125</v>
      </c>
      <c r="AE102" s="28">
        <v>0.50625</v>
      </c>
      <c r="AF102" s="28">
        <f t="shared" si="31"/>
        <v>0.19374999999999998</v>
      </c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>
        <f t="shared" si="32"/>
        <v>0</v>
      </c>
      <c r="AR102" s="28">
        <f t="shared" si="33"/>
        <v>0.19374999999999998</v>
      </c>
      <c r="AS102" s="28">
        <f t="shared" si="34"/>
        <v>0.4152777777777778</v>
      </c>
      <c r="AT102" s="23">
        <v>21</v>
      </c>
    </row>
    <row r="103" spans="1:46" ht="15">
      <c r="A103" s="22">
        <v>101</v>
      </c>
      <c r="B103" s="22" t="s">
        <v>245</v>
      </c>
      <c r="C103" s="22" t="s">
        <v>246</v>
      </c>
      <c r="D103" s="2" t="s">
        <v>247</v>
      </c>
      <c r="E103" s="4"/>
      <c r="F103" s="8">
        <v>0.3333333333333333</v>
      </c>
      <c r="G103" s="13">
        <v>0.5659722222222222</v>
      </c>
      <c r="H103" s="13">
        <f t="shared" si="28"/>
        <v>0.2326388888888889</v>
      </c>
      <c r="I103" s="13"/>
      <c r="J103" s="13"/>
      <c r="K103" s="13"/>
      <c r="L103" s="13"/>
      <c r="M103" s="13"/>
      <c r="N103" s="1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13">
        <f t="shared" si="29"/>
        <v>0</v>
      </c>
      <c r="AA103" s="13">
        <f t="shared" si="30"/>
        <v>0.2326388888888889</v>
      </c>
      <c r="AB103" s="3">
        <v>26</v>
      </c>
      <c r="AC103" s="4"/>
      <c r="AD103" s="28">
        <v>0.3125</v>
      </c>
      <c r="AE103" s="28">
        <v>0.49583333333333335</v>
      </c>
      <c r="AF103" s="28">
        <f t="shared" si="31"/>
        <v>0.18333333333333335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>
        <f t="shared" si="32"/>
        <v>0</v>
      </c>
      <c r="AR103" s="28">
        <f t="shared" si="33"/>
        <v>0.18333333333333335</v>
      </c>
      <c r="AS103" s="28">
        <f t="shared" si="34"/>
        <v>0.41597222222222224</v>
      </c>
      <c r="AT103" s="23">
        <v>22</v>
      </c>
    </row>
    <row r="104" spans="1:46" ht="15">
      <c r="A104" s="22">
        <v>105</v>
      </c>
      <c r="B104" s="22" t="s">
        <v>253</v>
      </c>
      <c r="C104" s="22" t="s">
        <v>254</v>
      </c>
      <c r="D104" s="2" t="s">
        <v>255</v>
      </c>
      <c r="E104" s="4"/>
      <c r="F104" s="8">
        <v>0.3333333333333333</v>
      </c>
      <c r="G104" s="13">
        <v>0.5368055555555555</v>
      </c>
      <c r="H104" s="13">
        <f t="shared" si="28"/>
        <v>0.20347222222222222</v>
      </c>
      <c r="I104" s="13"/>
      <c r="J104" s="13"/>
      <c r="K104" s="13"/>
      <c r="L104" s="13"/>
      <c r="M104" s="13"/>
      <c r="N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3">
        <f t="shared" si="29"/>
        <v>0</v>
      </c>
      <c r="AA104" s="13">
        <f t="shared" si="30"/>
        <v>0.20347222222222222</v>
      </c>
      <c r="AB104" s="3">
        <v>19</v>
      </c>
      <c r="AC104" s="4"/>
      <c r="AD104" s="28">
        <v>0.3125</v>
      </c>
      <c r="AE104" s="28">
        <v>0.49652777777777773</v>
      </c>
      <c r="AF104" s="28">
        <f t="shared" si="31"/>
        <v>0.18402777777777773</v>
      </c>
      <c r="AG104" s="28"/>
      <c r="AH104" s="28"/>
      <c r="AI104" s="28"/>
      <c r="AJ104" s="28"/>
      <c r="AK104" s="28">
        <v>0.041666666666666664</v>
      </c>
      <c r="AL104" s="28"/>
      <c r="AM104" s="28"/>
      <c r="AN104" s="28"/>
      <c r="AO104" s="28"/>
      <c r="AP104" s="28"/>
      <c r="AQ104" s="28">
        <f t="shared" si="32"/>
        <v>0.041666666666666664</v>
      </c>
      <c r="AR104" s="28">
        <f t="shared" si="33"/>
        <v>0.2256944444444444</v>
      </c>
      <c r="AS104" s="28">
        <f t="shared" si="34"/>
        <v>0.4291666666666666</v>
      </c>
      <c r="AT104" s="23">
        <v>23</v>
      </c>
    </row>
    <row r="105" spans="1:46" ht="15">
      <c r="A105" s="22">
        <v>86</v>
      </c>
      <c r="B105" s="22" t="s">
        <v>208</v>
      </c>
      <c r="C105" s="22" t="s">
        <v>209</v>
      </c>
      <c r="D105" s="2" t="s">
        <v>210</v>
      </c>
      <c r="E105" s="12"/>
      <c r="F105" s="8">
        <v>0.3333333333333333</v>
      </c>
      <c r="G105" s="13">
        <v>0.5236111111111111</v>
      </c>
      <c r="H105" s="13">
        <f t="shared" si="28"/>
        <v>0.19027777777777782</v>
      </c>
      <c r="I105" s="13"/>
      <c r="J105" s="13"/>
      <c r="K105" s="13"/>
      <c r="L105" s="13"/>
      <c r="M105" s="13"/>
      <c r="N105" s="1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13">
        <f t="shared" si="29"/>
        <v>0</v>
      </c>
      <c r="AA105" s="13">
        <f t="shared" si="30"/>
        <v>0.19027777777777782</v>
      </c>
      <c r="AB105" s="3">
        <v>13</v>
      </c>
      <c r="AC105" s="4"/>
      <c r="AD105" s="28">
        <v>0.3125</v>
      </c>
      <c r="AE105" s="28">
        <v>0.5534722222222223</v>
      </c>
      <c r="AF105" s="28">
        <f t="shared" si="31"/>
        <v>0.24097222222222225</v>
      </c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>
        <f t="shared" si="32"/>
        <v>0</v>
      </c>
      <c r="AR105" s="28">
        <f t="shared" si="33"/>
        <v>0.24097222222222225</v>
      </c>
      <c r="AS105" s="28">
        <f t="shared" si="34"/>
        <v>0.4312500000000001</v>
      </c>
      <c r="AT105" s="23">
        <v>24</v>
      </c>
    </row>
    <row r="106" spans="1:46" ht="15">
      <c r="A106" s="22">
        <v>107</v>
      </c>
      <c r="B106" s="22" t="s">
        <v>256</v>
      </c>
      <c r="C106" s="22" t="s">
        <v>257</v>
      </c>
      <c r="D106" s="2" t="s">
        <v>258</v>
      </c>
      <c r="E106" s="12"/>
      <c r="F106" s="8">
        <v>0.3333333333333333</v>
      </c>
      <c r="G106" s="13">
        <v>0.5541666666666667</v>
      </c>
      <c r="H106" s="13">
        <f t="shared" si="28"/>
        <v>0.22083333333333338</v>
      </c>
      <c r="I106" s="13"/>
      <c r="J106" s="13"/>
      <c r="K106" s="13"/>
      <c r="L106" s="13"/>
      <c r="M106" s="13"/>
      <c r="N106" s="1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13">
        <f t="shared" si="29"/>
        <v>0</v>
      </c>
      <c r="AA106" s="13">
        <f t="shared" si="30"/>
        <v>0.22083333333333338</v>
      </c>
      <c r="AB106" s="3">
        <v>21</v>
      </c>
      <c r="AC106" s="4"/>
      <c r="AD106" s="28">
        <v>0.3125</v>
      </c>
      <c r="AE106" s="28">
        <v>0.5333333333333333</v>
      </c>
      <c r="AF106" s="28">
        <f t="shared" si="31"/>
        <v>0.22083333333333333</v>
      </c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>
        <f t="shared" si="32"/>
        <v>0</v>
      </c>
      <c r="AR106" s="28">
        <f t="shared" si="33"/>
        <v>0.22083333333333333</v>
      </c>
      <c r="AS106" s="28">
        <f t="shared" si="34"/>
        <v>0.4416666666666667</v>
      </c>
      <c r="AT106" s="23">
        <v>25</v>
      </c>
    </row>
    <row r="107" spans="1:46" ht="15">
      <c r="A107" s="22">
        <v>99</v>
      </c>
      <c r="B107" s="22" t="s">
        <v>239</v>
      </c>
      <c r="C107" s="22" t="s">
        <v>240</v>
      </c>
      <c r="D107" s="2" t="s">
        <v>241</v>
      </c>
      <c r="E107" s="4"/>
      <c r="F107" s="8">
        <v>0.3333333333333333</v>
      </c>
      <c r="G107" s="13">
        <v>0.5743055555555555</v>
      </c>
      <c r="H107" s="13">
        <f t="shared" si="28"/>
        <v>0.2409722222222222</v>
      </c>
      <c r="I107" s="13"/>
      <c r="J107" s="13"/>
      <c r="K107" s="13"/>
      <c r="L107" s="13"/>
      <c r="M107" s="13"/>
      <c r="N107" s="1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13">
        <f t="shared" si="29"/>
        <v>0</v>
      </c>
      <c r="AA107" s="13">
        <f t="shared" si="30"/>
        <v>0.2409722222222222</v>
      </c>
      <c r="AB107" s="3">
        <v>28</v>
      </c>
      <c r="AC107" s="4"/>
      <c r="AD107" s="28">
        <v>0.3125</v>
      </c>
      <c r="AE107" s="28">
        <v>0.53125</v>
      </c>
      <c r="AF107" s="28">
        <f t="shared" si="31"/>
        <v>0.21875</v>
      </c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>
        <f t="shared" si="32"/>
        <v>0</v>
      </c>
      <c r="AR107" s="28">
        <f t="shared" si="33"/>
        <v>0.21875</v>
      </c>
      <c r="AS107" s="28">
        <f t="shared" si="34"/>
        <v>0.4597222222222222</v>
      </c>
      <c r="AT107" s="23">
        <v>26</v>
      </c>
    </row>
    <row r="108" spans="1:46" ht="15">
      <c r="A108" s="22">
        <v>90</v>
      </c>
      <c r="B108" s="22" t="s">
        <v>217</v>
      </c>
      <c r="C108" s="22" t="s">
        <v>218</v>
      </c>
      <c r="D108" s="2" t="s">
        <v>219</v>
      </c>
      <c r="E108" s="12"/>
      <c r="F108" s="8">
        <v>0.3333333333333333</v>
      </c>
      <c r="G108" s="13">
        <v>0.5930555555555556</v>
      </c>
      <c r="H108" s="13">
        <f t="shared" si="28"/>
        <v>0.25972222222222224</v>
      </c>
      <c r="I108" s="13"/>
      <c r="J108" s="13"/>
      <c r="K108" s="13"/>
      <c r="L108" s="13"/>
      <c r="M108" s="13"/>
      <c r="N108" s="1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3">
        <f t="shared" si="29"/>
        <v>0</v>
      </c>
      <c r="AA108" s="13">
        <f t="shared" si="30"/>
        <v>0.25972222222222224</v>
      </c>
      <c r="AB108" s="3">
        <v>29</v>
      </c>
      <c r="AC108" s="4"/>
      <c r="AD108" s="28">
        <v>0.3125</v>
      </c>
      <c r="AE108" s="28">
        <v>0.5145833333333333</v>
      </c>
      <c r="AF108" s="28">
        <f t="shared" si="31"/>
        <v>0.20208333333333328</v>
      </c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>
        <f t="shared" si="32"/>
        <v>0</v>
      </c>
      <c r="AR108" s="28">
        <f t="shared" si="33"/>
        <v>0.20208333333333328</v>
      </c>
      <c r="AS108" s="28">
        <f t="shared" si="34"/>
        <v>0.4618055555555555</v>
      </c>
      <c r="AT108" s="23">
        <v>27</v>
      </c>
    </row>
    <row r="109" spans="1:46" ht="15">
      <c r="A109" s="22">
        <v>87</v>
      </c>
      <c r="B109" s="22" t="s">
        <v>211</v>
      </c>
      <c r="C109" s="22" t="s">
        <v>326</v>
      </c>
      <c r="D109" s="2" t="s">
        <v>325</v>
      </c>
      <c r="E109" s="10"/>
      <c r="F109" s="8">
        <v>0.3333333333333333</v>
      </c>
      <c r="G109" s="13">
        <v>0.5388888888888889</v>
      </c>
      <c r="H109" s="13">
        <f t="shared" si="28"/>
        <v>0.20555555555555555</v>
      </c>
      <c r="I109" s="13"/>
      <c r="J109" s="13"/>
      <c r="K109" s="13"/>
      <c r="L109" s="13"/>
      <c r="M109" s="13"/>
      <c r="N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3">
        <f t="shared" si="29"/>
        <v>0</v>
      </c>
      <c r="AA109" s="13">
        <f t="shared" si="30"/>
        <v>0.20555555555555555</v>
      </c>
      <c r="AB109" s="3">
        <v>20</v>
      </c>
      <c r="AC109" s="4"/>
      <c r="AD109" s="28">
        <v>0.3125</v>
      </c>
      <c r="AE109" s="28">
        <v>0.5958333333333333</v>
      </c>
      <c r="AF109" s="28">
        <f t="shared" si="31"/>
        <v>0.2833333333333333</v>
      </c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>
        <f t="shared" si="32"/>
        <v>0</v>
      </c>
      <c r="AR109" s="28">
        <f t="shared" si="33"/>
        <v>0.2833333333333333</v>
      </c>
      <c r="AS109" s="28">
        <f t="shared" si="34"/>
        <v>0.4888888888888889</v>
      </c>
      <c r="AT109" s="23">
        <v>28</v>
      </c>
    </row>
    <row r="110" spans="1:46" ht="15">
      <c r="A110" s="22">
        <v>79</v>
      </c>
      <c r="B110" s="22" t="s">
        <v>194</v>
      </c>
      <c r="C110" s="22" t="s">
        <v>195</v>
      </c>
      <c r="D110" s="2" t="s">
        <v>196</v>
      </c>
      <c r="E110" s="10"/>
      <c r="F110" s="8">
        <v>0.3333333333333333</v>
      </c>
      <c r="G110" s="13">
        <v>0.6069444444444444</v>
      </c>
      <c r="H110" s="13">
        <f t="shared" si="28"/>
        <v>0.2736111111111111</v>
      </c>
      <c r="I110" s="13"/>
      <c r="J110" s="13"/>
      <c r="K110" s="13"/>
      <c r="L110" s="13"/>
      <c r="M110" s="13"/>
      <c r="N110" s="1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3">
        <f t="shared" si="29"/>
        <v>0</v>
      </c>
      <c r="AA110" s="13">
        <f t="shared" si="30"/>
        <v>0.2736111111111111</v>
      </c>
      <c r="AB110" s="3">
        <v>30</v>
      </c>
      <c r="AC110" s="4"/>
      <c r="AD110" s="28">
        <v>0.3125</v>
      </c>
      <c r="AE110" s="28">
        <v>0.5333333333333333</v>
      </c>
      <c r="AF110" s="28">
        <f t="shared" si="31"/>
        <v>0.22083333333333333</v>
      </c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>
        <f t="shared" si="32"/>
        <v>0</v>
      </c>
      <c r="AR110" s="28">
        <f t="shared" si="33"/>
        <v>0.22083333333333333</v>
      </c>
      <c r="AS110" s="28">
        <f t="shared" si="34"/>
        <v>0.4944444444444444</v>
      </c>
      <c r="AT110" s="23">
        <v>29</v>
      </c>
    </row>
    <row r="111" spans="1:46" ht="15">
      <c r="A111" s="22">
        <v>34</v>
      </c>
      <c r="B111" s="22" t="s">
        <v>89</v>
      </c>
      <c r="C111" s="22" t="s">
        <v>90</v>
      </c>
      <c r="D111" s="2" t="s">
        <v>5</v>
      </c>
      <c r="E111" s="12"/>
      <c r="F111" s="8">
        <v>0.3333333333333333</v>
      </c>
      <c r="G111" s="13">
        <v>0.5743055555555555</v>
      </c>
      <c r="H111" s="13">
        <f t="shared" si="28"/>
        <v>0.2409722222222222</v>
      </c>
      <c r="I111" s="13"/>
      <c r="J111" s="13"/>
      <c r="K111" s="13"/>
      <c r="L111" s="13"/>
      <c r="M111" s="13"/>
      <c r="N111" s="1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13">
        <f t="shared" si="29"/>
        <v>0</v>
      </c>
      <c r="AA111" s="13">
        <f t="shared" si="30"/>
        <v>0.2409722222222222</v>
      </c>
      <c r="AB111" s="3">
        <v>27</v>
      </c>
      <c r="AC111" s="4"/>
      <c r="AD111" s="28">
        <v>0.3125</v>
      </c>
      <c r="AE111" s="28">
        <v>0.5715277777777777</v>
      </c>
      <c r="AF111" s="28">
        <f t="shared" si="31"/>
        <v>0.25902777777777775</v>
      </c>
      <c r="AG111" s="28"/>
      <c r="AH111" s="28">
        <v>0.041666666666666664</v>
      </c>
      <c r="AI111" s="28"/>
      <c r="AJ111" s="28"/>
      <c r="AK111" s="28">
        <v>0.041666666666666664</v>
      </c>
      <c r="AL111" s="28"/>
      <c r="AM111" s="28"/>
      <c r="AN111" s="28"/>
      <c r="AO111" s="28"/>
      <c r="AP111" s="28"/>
      <c r="AQ111" s="28">
        <f t="shared" si="32"/>
        <v>0.08333333333333333</v>
      </c>
      <c r="AR111" s="28">
        <f t="shared" si="33"/>
        <v>0.34236111111111106</v>
      </c>
      <c r="AS111" s="28">
        <f t="shared" si="34"/>
        <v>0.5833333333333333</v>
      </c>
      <c r="AT111" s="23">
        <v>30</v>
      </c>
    </row>
    <row r="112" spans="1:46" ht="15">
      <c r="A112" s="24">
        <v>135</v>
      </c>
      <c r="B112" s="24" t="s">
        <v>353</v>
      </c>
      <c r="C112" s="24" t="s">
        <v>354</v>
      </c>
      <c r="D112" s="27"/>
      <c r="E112" s="4"/>
      <c r="F112" s="8">
        <v>0.3333333333333333</v>
      </c>
      <c r="G112" s="25">
        <v>0.5298611111111111</v>
      </c>
      <c r="H112" s="25">
        <f t="shared" si="28"/>
        <v>0.1965277777777778</v>
      </c>
      <c r="I112" s="25"/>
      <c r="J112" s="25">
        <v>0.08333333333333333</v>
      </c>
      <c r="K112" s="25">
        <v>0.125</v>
      </c>
      <c r="L112" s="25">
        <v>0.08333333333333333</v>
      </c>
      <c r="M112" s="25">
        <v>0.08333333333333333</v>
      </c>
      <c r="N112" s="25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5">
        <f t="shared" si="29"/>
        <v>0.37499999999999994</v>
      </c>
      <c r="AA112" s="25">
        <f t="shared" si="30"/>
        <v>0.5715277777777777</v>
      </c>
      <c r="AB112" s="26">
        <v>31</v>
      </c>
      <c r="AC112" s="4"/>
      <c r="AD112" s="28">
        <v>0.3125</v>
      </c>
      <c r="AE112" s="25">
        <v>0.6298611111111111</v>
      </c>
      <c r="AF112" s="28">
        <f t="shared" si="31"/>
        <v>0.3173611111111111</v>
      </c>
      <c r="AG112" s="25"/>
      <c r="AH112" s="28"/>
      <c r="AI112" s="28"/>
      <c r="AJ112" s="28">
        <v>0.08333333333333333</v>
      </c>
      <c r="AK112" s="28">
        <v>0.041666666666666664</v>
      </c>
      <c r="AL112" s="25"/>
      <c r="AM112" s="25"/>
      <c r="AN112" s="25"/>
      <c r="AO112" s="25"/>
      <c r="AP112" s="25"/>
      <c r="AQ112" s="28">
        <f t="shared" si="32"/>
        <v>0.125</v>
      </c>
      <c r="AR112" s="28">
        <f t="shared" si="33"/>
        <v>0.4423611111111111</v>
      </c>
      <c r="AS112" s="28">
        <f t="shared" si="34"/>
        <v>1.0138888888888888</v>
      </c>
      <c r="AT112" s="23">
        <v>31</v>
      </c>
    </row>
    <row r="113" spans="1:46" ht="19.5" customHeight="1">
      <c r="A113" s="29" t="s">
        <v>264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1"/>
    </row>
    <row r="114" spans="1:46" s="21" customFormat="1" ht="15">
      <c r="A114" s="17" t="s">
        <v>327</v>
      </c>
      <c r="B114" s="17" t="s">
        <v>0</v>
      </c>
      <c r="C114" s="17" t="s">
        <v>1</v>
      </c>
      <c r="D114" s="17" t="s">
        <v>2</v>
      </c>
      <c r="E114" s="18"/>
      <c r="F114" s="19" t="s">
        <v>358</v>
      </c>
      <c r="G114" s="17" t="s">
        <v>328</v>
      </c>
      <c r="H114" s="17" t="s">
        <v>329</v>
      </c>
      <c r="I114" s="17" t="s">
        <v>330</v>
      </c>
      <c r="J114" s="20">
        <v>32</v>
      </c>
      <c r="K114" s="20">
        <v>33</v>
      </c>
      <c r="L114" s="20">
        <v>34</v>
      </c>
      <c r="M114" s="20">
        <v>39</v>
      </c>
      <c r="N114" s="20">
        <v>40</v>
      </c>
      <c r="O114" s="20">
        <v>43</v>
      </c>
      <c r="P114" s="20">
        <v>44</v>
      </c>
      <c r="Q114" s="20">
        <v>57</v>
      </c>
      <c r="R114" s="20">
        <v>63</v>
      </c>
      <c r="S114" s="20"/>
      <c r="T114" s="20"/>
      <c r="U114" s="20"/>
      <c r="V114" s="20"/>
      <c r="W114" s="20"/>
      <c r="X114" s="20"/>
      <c r="Y114" s="20"/>
      <c r="Z114" s="20" t="s">
        <v>331</v>
      </c>
      <c r="AA114" s="20" t="s">
        <v>332</v>
      </c>
      <c r="AB114" s="20" t="s">
        <v>333</v>
      </c>
      <c r="AC114" s="18"/>
      <c r="AD114" s="20" t="s">
        <v>334</v>
      </c>
      <c r="AE114" s="20" t="s">
        <v>335</v>
      </c>
      <c r="AF114" s="20" t="s">
        <v>336</v>
      </c>
      <c r="AG114" s="20" t="s">
        <v>337</v>
      </c>
      <c r="AH114" s="20">
        <v>56</v>
      </c>
      <c r="AI114" s="20">
        <v>33</v>
      </c>
      <c r="AJ114" s="20">
        <v>35</v>
      </c>
      <c r="AK114" s="20">
        <v>42</v>
      </c>
      <c r="AL114" s="20">
        <v>54</v>
      </c>
      <c r="AM114" s="20">
        <v>57</v>
      </c>
      <c r="AN114" s="20"/>
      <c r="AO114" s="20"/>
      <c r="AP114" s="20"/>
      <c r="AQ114" s="20" t="s">
        <v>365</v>
      </c>
      <c r="AR114" s="20" t="s">
        <v>364</v>
      </c>
      <c r="AS114" s="20" t="s">
        <v>367</v>
      </c>
      <c r="AT114" s="20" t="s">
        <v>366</v>
      </c>
    </row>
    <row r="115" spans="1:46" ht="15">
      <c r="A115" s="22">
        <v>110</v>
      </c>
      <c r="B115" s="22" t="s">
        <v>265</v>
      </c>
      <c r="C115" s="22" t="s">
        <v>266</v>
      </c>
      <c r="D115" s="2" t="s">
        <v>267</v>
      </c>
      <c r="E115" s="4"/>
      <c r="F115" s="6">
        <v>0.3333333333333333</v>
      </c>
      <c r="G115" s="13">
        <v>0.5555555555555556</v>
      </c>
      <c r="H115" s="13">
        <f aca="true" t="shared" si="35" ref="H115:H123">G115-F115</f>
        <v>0.22222222222222227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3"/>
      <c r="T115" s="3"/>
      <c r="U115" s="3"/>
      <c r="V115" s="3"/>
      <c r="W115" s="3"/>
      <c r="X115" s="3"/>
      <c r="Y115" s="3"/>
      <c r="Z115" s="13">
        <f aca="true" t="shared" si="36" ref="Z115:Z123">SUM(J115:R115)</f>
        <v>0</v>
      </c>
      <c r="AA115" s="13">
        <f aca="true" t="shared" si="37" ref="AA115:AA123">H115+I115+Z115</f>
        <v>0.22222222222222227</v>
      </c>
      <c r="AB115" s="3">
        <v>1</v>
      </c>
      <c r="AC115" s="4"/>
      <c r="AD115" s="28">
        <v>0.2916666666666667</v>
      </c>
      <c r="AE115" s="28">
        <v>0.5048611111111111</v>
      </c>
      <c r="AF115" s="28">
        <f aca="true" t="shared" si="38" ref="AF115:AF123">AE115-AD115</f>
        <v>0.2131944444444444</v>
      </c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>
        <f aca="true" t="shared" si="39" ref="AQ115:AQ123">SUM(AH115:AM115)</f>
        <v>0</v>
      </c>
      <c r="AR115" s="28">
        <f aca="true" t="shared" si="40" ref="AR115:AR123">AF115+AG115+AQ115</f>
        <v>0.2131944444444444</v>
      </c>
      <c r="AS115" s="28">
        <f aca="true" t="shared" si="41" ref="AS115:AS123">AA115+AR115</f>
        <v>0.4354166666666667</v>
      </c>
      <c r="AT115" s="23">
        <v>1</v>
      </c>
    </row>
    <row r="116" spans="1:46" ht="15">
      <c r="A116" s="22">
        <v>112</v>
      </c>
      <c r="B116" s="22" t="s">
        <v>357</v>
      </c>
      <c r="C116" s="22" t="s">
        <v>271</v>
      </c>
      <c r="D116" s="2" t="s">
        <v>272</v>
      </c>
      <c r="E116" s="10"/>
      <c r="F116" s="6">
        <v>0.3333333333333333</v>
      </c>
      <c r="G116" s="13">
        <v>0.5930555555555556</v>
      </c>
      <c r="H116" s="13">
        <f t="shared" si="35"/>
        <v>0.25972222222222224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3"/>
      <c r="T116" s="3"/>
      <c r="U116" s="3"/>
      <c r="V116" s="3"/>
      <c r="W116" s="3"/>
      <c r="X116" s="3"/>
      <c r="Y116" s="3"/>
      <c r="Z116" s="13">
        <f t="shared" si="36"/>
        <v>0</v>
      </c>
      <c r="AA116" s="13">
        <f t="shared" si="37"/>
        <v>0.25972222222222224</v>
      </c>
      <c r="AB116" s="3">
        <v>2</v>
      </c>
      <c r="AC116" s="4"/>
      <c r="AD116" s="28">
        <v>0.3125</v>
      </c>
      <c r="AE116" s="28">
        <v>0.5187499999999999</v>
      </c>
      <c r="AF116" s="28">
        <f t="shared" si="38"/>
        <v>0.20624999999999993</v>
      </c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>
        <f t="shared" si="39"/>
        <v>0</v>
      </c>
      <c r="AR116" s="28">
        <f t="shared" si="40"/>
        <v>0.20624999999999993</v>
      </c>
      <c r="AS116" s="28">
        <f t="shared" si="41"/>
        <v>0.4659722222222222</v>
      </c>
      <c r="AT116" s="23">
        <v>2</v>
      </c>
    </row>
    <row r="117" spans="1:46" ht="15">
      <c r="A117" s="22">
        <v>114</v>
      </c>
      <c r="B117" s="22" t="s">
        <v>275</v>
      </c>
      <c r="C117" s="22" t="s">
        <v>276</v>
      </c>
      <c r="D117" s="2" t="s">
        <v>277</v>
      </c>
      <c r="E117" s="4"/>
      <c r="F117" s="6">
        <v>0.3333333333333333</v>
      </c>
      <c r="G117" s="13">
        <v>0.611111111111111</v>
      </c>
      <c r="H117" s="13">
        <f t="shared" si="35"/>
        <v>0.27777777777777773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3"/>
      <c r="T117" s="3"/>
      <c r="U117" s="3"/>
      <c r="V117" s="3"/>
      <c r="W117" s="3"/>
      <c r="X117" s="3"/>
      <c r="Y117" s="3"/>
      <c r="Z117" s="13">
        <f t="shared" si="36"/>
        <v>0</v>
      </c>
      <c r="AA117" s="13">
        <f t="shared" si="37"/>
        <v>0.27777777777777773</v>
      </c>
      <c r="AB117" s="3">
        <v>3</v>
      </c>
      <c r="AC117" s="4"/>
      <c r="AD117" s="28">
        <v>0.3125</v>
      </c>
      <c r="AE117" s="28">
        <v>0.5104166666666666</v>
      </c>
      <c r="AF117" s="28">
        <f t="shared" si="38"/>
        <v>0.19791666666666663</v>
      </c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>
        <f t="shared" si="39"/>
        <v>0</v>
      </c>
      <c r="AR117" s="28">
        <f t="shared" si="40"/>
        <v>0.19791666666666663</v>
      </c>
      <c r="AS117" s="28">
        <f t="shared" si="41"/>
        <v>0.47569444444444436</v>
      </c>
      <c r="AT117" s="23">
        <v>3</v>
      </c>
    </row>
    <row r="118" spans="1:46" ht="15">
      <c r="A118" s="22">
        <v>109</v>
      </c>
      <c r="B118" s="22" t="s">
        <v>262</v>
      </c>
      <c r="C118" s="22" t="s">
        <v>263</v>
      </c>
      <c r="D118" s="2" t="s">
        <v>5</v>
      </c>
      <c r="E118" s="9"/>
      <c r="F118" s="6">
        <v>0.3333333333333333</v>
      </c>
      <c r="G118" s="13">
        <v>0.6305555555555555</v>
      </c>
      <c r="H118" s="13">
        <f t="shared" si="35"/>
        <v>0.2972222222222222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3"/>
      <c r="T118" s="3"/>
      <c r="U118" s="3"/>
      <c r="V118" s="3"/>
      <c r="W118" s="3"/>
      <c r="X118" s="3"/>
      <c r="Y118" s="3"/>
      <c r="Z118" s="13">
        <f t="shared" si="36"/>
        <v>0</v>
      </c>
      <c r="AA118" s="13">
        <f t="shared" si="37"/>
        <v>0.2972222222222222</v>
      </c>
      <c r="AB118" s="3">
        <v>4</v>
      </c>
      <c r="AC118" s="4"/>
      <c r="AD118" s="28">
        <v>0.3125</v>
      </c>
      <c r="AE118" s="28">
        <v>0.545138888888889</v>
      </c>
      <c r="AF118" s="28">
        <f t="shared" si="38"/>
        <v>0.23263888888888895</v>
      </c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>
        <f t="shared" si="39"/>
        <v>0</v>
      </c>
      <c r="AR118" s="28">
        <f t="shared" si="40"/>
        <v>0.23263888888888895</v>
      </c>
      <c r="AS118" s="28">
        <f t="shared" si="41"/>
        <v>0.5298611111111111</v>
      </c>
      <c r="AT118" s="23">
        <v>4</v>
      </c>
    </row>
    <row r="119" spans="1:46" ht="15">
      <c r="A119" s="22">
        <v>111</v>
      </c>
      <c r="B119" s="22" t="s">
        <v>268</v>
      </c>
      <c r="C119" s="22" t="s">
        <v>269</v>
      </c>
      <c r="D119" s="2" t="s">
        <v>270</v>
      </c>
      <c r="E119" s="4"/>
      <c r="F119" s="6">
        <v>0.3333333333333333</v>
      </c>
      <c r="G119" s="13">
        <v>0.6541666666666667</v>
      </c>
      <c r="H119" s="13">
        <f t="shared" si="35"/>
        <v>0.32083333333333336</v>
      </c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3"/>
      <c r="T119" s="3"/>
      <c r="U119" s="3"/>
      <c r="V119" s="3"/>
      <c r="W119" s="3"/>
      <c r="X119" s="3"/>
      <c r="Y119" s="3"/>
      <c r="Z119" s="13">
        <f t="shared" si="36"/>
        <v>0</v>
      </c>
      <c r="AA119" s="13">
        <f t="shared" si="37"/>
        <v>0.32083333333333336</v>
      </c>
      <c r="AB119" s="3">
        <v>5</v>
      </c>
      <c r="AC119" s="4"/>
      <c r="AD119" s="28">
        <v>0.3125</v>
      </c>
      <c r="AE119" s="28">
        <v>0.5576388888888889</v>
      </c>
      <c r="AF119" s="28">
        <f t="shared" si="38"/>
        <v>0.2451388888888889</v>
      </c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>
        <f t="shared" si="39"/>
        <v>0</v>
      </c>
      <c r="AR119" s="28">
        <f t="shared" si="40"/>
        <v>0.2451388888888889</v>
      </c>
      <c r="AS119" s="28">
        <f t="shared" si="41"/>
        <v>0.5659722222222223</v>
      </c>
      <c r="AT119" s="23">
        <v>5</v>
      </c>
    </row>
    <row r="120" spans="1:46" ht="15">
      <c r="A120" s="22">
        <v>116</v>
      </c>
      <c r="B120" s="22" t="s">
        <v>281</v>
      </c>
      <c r="C120" s="22" t="s">
        <v>282</v>
      </c>
      <c r="D120" s="2" t="s">
        <v>283</v>
      </c>
      <c r="E120" s="4"/>
      <c r="F120" s="6">
        <v>0.3333333333333333</v>
      </c>
      <c r="G120" s="13">
        <v>0.6541666666666667</v>
      </c>
      <c r="H120" s="13">
        <f t="shared" si="35"/>
        <v>0.32083333333333336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3"/>
      <c r="T120" s="3"/>
      <c r="U120" s="3"/>
      <c r="V120" s="3"/>
      <c r="W120" s="3"/>
      <c r="X120" s="3"/>
      <c r="Y120" s="3"/>
      <c r="Z120" s="13">
        <f t="shared" si="36"/>
        <v>0</v>
      </c>
      <c r="AA120" s="13">
        <f t="shared" si="37"/>
        <v>0.32083333333333336</v>
      </c>
      <c r="AB120" s="3">
        <v>6</v>
      </c>
      <c r="AC120" s="4"/>
      <c r="AD120" s="28">
        <v>0.3125</v>
      </c>
      <c r="AE120" s="28">
        <v>0.5840277777777778</v>
      </c>
      <c r="AF120" s="28">
        <f t="shared" si="38"/>
        <v>0.2715277777777778</v>
      </c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>
        <f t="shared" si="39"/>
        <v>0</v>
      </c>
      <c r="AR120" s="28">
        <f t="shared" si="40"/>
        <v>0.2715277777777778</v>
      </c>
      <c r="AS120" s="28">
        <f t="shared" si="41"/>
        <v>0.5923611111111111</v>
      </c>
      <c r="AT120" s="23">
        <v>6</v>
      </c>
    </row>
    <row r="121" spans="1:46" ht="15">
      <c r="A121" s="22">
        <v>113</v>
      </c>
      <c r="B121" s="22" t="s">
        <v>273</v>
      </c>
      <c r="C121" s="22" t="s">
        <v>274</v>
      </c>
      <c r="D121" s="2" t="s">
        <v>33</v>
      </c>
      <c r="E121" s="4"/>
      <c r="F121" s="6">
        <v>0.3333333333333333</v>
      </c>
      <c r="G121" s="13">
        <v>0.6590277777777778</v>
      </c>
      <c r="H121" s="13">
        <f t="shared" si="35"/>
        <v>0.32569444444444445</v>
      </c>
      <c r="I121" s="13"/>
      <c r="J121" s="13"/>
      <c r="K121" s="13"/>
      <c r="L121" s="13"/>
      <c r="M121" s="13"/>
      <c r="N121" s="13"/>
      <c r="O121" s="13"/>
      <c r="P121" s="13">
        <v>0.125</v>
      </c>
      <c r="Q121" s="13"/>
      <c r="R121" s="13"/>
      <c r="S121" s="3"/>
      <c r="T121" s="3"/>
      <c r="U121" s="3"/>
      <c r="V121" s="3"/>
      <c r="W121" s="3"/>
      <c r="X121" s="3"/>
      <c r="Y121" s="3"/>
      <c r="Z121" s="13">
        <f t="shared" si="36"/>
        <v>0.125</v>
      </c>
      <c r="AA121" s="13">
        <f t="shared" si="37"/>
        <v>0.45069444444444445</v>
      </c>
      <c r="AB121" s="3">
        <v>7</v>
      </c>
      <c r="AC121" s="4"/>
      <c r="AD121" s="28">
        <v>0.3125</v>
      </c>
      <c r="AE121" s="28">
        <v>0.6180555555555556</v>
      </c>
      <c r="AF121" s="28">
        <f t="shared" si="38"/>
        <v>0.3055555555555556</v>
      </c>
      <c r="AG121" s="28"/>
      <c r="AH121" s="28"/>
      <c r="AI121" s="28"/>
      <c r="AJ121" s="28"/>
      <c r="AK121" s="28"/>
      <c r="AL121" s="28">
        <v>0.08333333333333333</v>
      </c>
      <c r="AM121" s="28">
        <v>0.08333333333333333</v>
      </c>
      <c r="AN121" s="28"/>
      <c r="AO121" s="28"/>
      <c r="AP121" s="28"/>
      <c r="AQ121" s="28">
        <f t="shared" si="39"/>
        <v>0.16666666666666666</v>
      </c>
      <c r="AR121" s="28">
        <f t="shared" si="40"/>
        <v>0.4722222222222222</v>
      </c>
      <c r="AS121" s="28">
        <f t="shared" si="41"/>
        <v>0.9229166666666666</v>
      </c>
      <c r="AT121" s="23">
        <v>7</v>
      </c>
    </row>
    <row r="122" spans="1:46" ht="15">
      <c r="A122" s="22">
        <v>115</v>
      </c>
      <c r="B122" s="22" t="s">
        <v>278</v>
      </c>
      <c r="C122" s="22" t="s">
        <v>279</v>
      </c>
      <c r="D122" s="2" t="s">
        <v>280</v>
      </c>
      <c r="E122" s="4"/>
      <c r="F122" s="6">
        <v>0.3333333333333333</v>
      </c>
      <c r="G122" s="13">
        <v>0.6868055555555556</v>
      </c>
      <c r="H122" s="13">
        <f t="shared" si="35"/>
        <v>0.35347222222222224</v>
      </c>
      <c r="I122" s="13">
        <v>0.09722222222222222</v>
      </c>
      <c r="J122" s="13">
        <v>0.08333333333333333</v>
      </c>
      <c r="K122" s="13">
        <v>0.08333333333333333</v>
      </c>
      <c r="L122" s="13">
        <v>0.08333333333333333</v>
      </c>
      <c r="M122" s="13"/>
      <c r="N122" s="13"/>
      <c r="O122" s="13"/>
      <c r="P122" s="13"/>
      <c r="Q122" s="13"/>
      <c r="R122" s="13"/>
      <c r="S122" s="3"/>
      <c r="T122" s="3"/>
      <c r="U122" s="3"/>
      <c r="V122" s="3"/>
      <c r="W122" s="3"/>
      <c r="X122" s="3"/>
      <c r="Y122" s="3"/>
      <c r="Z122" s="13">
        <f t="shared" si="36"/>
        <v>0.25</v>
      </c>
      <c r="AA122" s="13">
        <f t="shared" si="37"/>
        <v>0.7006944444444445</v>
      </c>
      <c r="AB122" s="3">
        <v>9</v>
      </c>
      <c r="AC122" s="4"/>
      <c r="AD122" s="28">
        <v>0.3125</v>
      </c>
      <c r="AE122" s="28">
        <v>0.6409722222222222</v>
      </c>
      <c r="AF122" s="28">
        <f t="shared" si="38"/>
        <v>0.32847222222222217</v>
      </c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>
        <f t="shared" si="39"/>
        <v>0</v>
      </c>
      <c r="AR122" s="28">
        <f t="shared" si="40"/>
        <v>0.32847222222222217</v>
      </c>
      <c r="AS122" s="28">
        <f t="shared" si="41"/>
        <v>1.0291666666666668</v>
      </c>
      <c r="AT122" s="23">
        <v>8</v>
      </c>
    </row>
    <row r="123" spans="1:46" ht="15">
      <c r="A123" s="24">
        <v>117</v>
      </c>
      <c r="B123" s="24" t="s">
        <v>284</v>
      </c>
      <c r="C123" s="24" t="s">
        <v>285</v>
      </c>
      <c r="D123" s="27" t="s">
        <v>33</v>
      </c>
      <c r="E123" s="4"/>
      <c r="F123" s="6">
        <v>0.3333333333333333</v>
      </c>
      <c r="G123" s="25">
        <v>0.6666666666666666</v>
      </c>
      <c r="H123" s="25">
        <f t="shared" si="35"/>
        <v>0.3333333333333333</v>
      </c>
      <c r="I123" s="25"/>
      <c r="J123" s="25">
        <v>0.08333333333333333</v>
      </c>
      <c r="K123" s="25">
        <v>0.08333333333333333</v>
      </c>
      <c r="L123" s="25">
        <v>0.08333333333333333</v>
      </c>
      <c r="M123" s="25">
        <v>0.08333333333333333</v>
      </c>
      <c r="N123" s="25"/>
      <c r="O123" s="25"/>
      <c r="P123" s="25"/>
      <c r="Q123" s="25"/>
      <c r="R123" s="25"/>
      <c r="S123" s="26"/>
      <c r="T123" s="26"/>
      <c r="U123" s="26"/>
      <c r="V123" s="26"/>
      <c r="W123" s="26"/>
      <c r="X123" s="26"/>
      <c r="Y123" s="26"/>
      <c r="Z123" s="25">
        <f t="shared" si="36"/>
        <v>0.3333333333333333</v>
      </c>
      <c r="AA123" s="25">
        <f t="shared" si="37"/>
        <v>0.6666666666666666</v>
      </c>
      <c r="AB123" s="26">
        <v>8</v>
      </c>
      <c r="AC123" s="4"/>
      <c r="AD123" s="25">
        <v>0.3125</v>
      </c>
      <c r="AE123" s="25">
        <v>0.6159722222222223</v>
      </c>
      <c r="AF123" s="28">
        <f t="shared" si="38"/>
        <v>0.30347222222222225</v>
      </c>
      <c r="AG123" s="25"/>
      <c r="AH123" s="28"/>
      <c r="AI123" s="28"/>
      <c r="AJ123" s="28"/>
      <c r="AK123" s="28"/>
      <c r="AL123" s="28">
        <v>0.08333333333333333</v>
      </c>
      <c r="AM123" s="28">
        <v>0.08333333333333333</v>
      </c>
      <c r="AN123" s="25"/>
      <c r="AO123" s="25"/>
      <c r="AP123" s="25"/>
      <c r="AQ123" s="28">
        <f t="shared" si="39"/>
        <v>0.16666666666666666</v>
      </c>
      <c r="AR123" s="28">
        <f t="shared" si="40"/>
        <v>0.4701388888888889</v>
      </c>
      <c r="AS123" s="28">
        <f t="shared" si="41"/>
        <v>1.1368055555555556</v>
      </c>
      <c r="AT123" s="23">
        <v>9</v>
      </c>
    </row>
    <row r="124" spans="1:46" ht="19.5" customHeight="1">
      <c r="A124" s="29" t="s">
        <v>289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1"/>
    </row>
    <row r="125" spans="1:46" s="21" customFormat="1" ht="15">
      <c r="A125" s="17" t="s">
        <v>327</v>
      </c>
      <c r="B125" s="17" t="s">
        <v>0</v>
      </c>
      <c r="C125" s="17" t="s">
        <v>1</v>
      </c>
      <c r="D125" s="17" t="s">
        <v>2</v>
      </c>
      <c r="E125" s="18"/>
      <c r="F125" s="19" t="s">
        <v>358</v>
      </c>
      <c r="G125" s="17" t="s">
        <v>328</v>
      </c>
      <c r="H125" s="17" t="s">
        <v>329</v>
      </c>
      <c r="I125" s="17" t="s">
        <v>330</v>
      </c>
      <c r="J125" s="20">
        <v>32</v>
      </c>
      <c r="K125" s="20">
        <v>35</v>
      </c>
      <c r="L125" s="20">
        <v>39</v>
      </c>
      <c r="M125" s="20">
        <v>42</v>
      </c>
      <c r="N125" s="20">
        <v>43</v>
      </c>
      <c r="O125" s="20">
        <v>46</v>
      </c>
      <c r="P125" s="20">
        <v>48</v>
      </c>
      <c r="Q125" s="20">
        <v>50</v>
      </c>
      <c r="R125" s="20">
        <v>51</v>
      </c>
      <c r="S125" s="20">
        <v>54</v>
      </c>
      <c r="T125" s="20">
        <v>56</v>
      </c>
      <c r="U125" s="20">
        <v>57</v>
      </c>
      <c r="V125" s="20"/>
      <c r="W125" s="20"/>
      <c r="X125" s="20"/>
      <c r="Y125" s="20"/>
      <c r="Z125" s="20" t="s">
        <v>331</v>
      </c>
      <c r="AA125" s="20" t="s">
        <v>332</v>
      </c>
      <c r="AB125" s="20" t="s">
        <v>333</v>
      </c>
      <c r="AC125" s="18"/>
      <c r="AD125" s="20" t="s">
        <v>334</v>
      </c>
      <c r="AE125" s="20" t="s">
        <v>335</v>
      </c>
      <c r="AF125" s="20" t="s">
        <v>336</v>
      </c>
      <c r="AG125" s="20" t="s">
        <v>337</v>
      </c>
      <c r="AH125" s="20">
        <v>38</v>
      </c>
      <c r="AI125" s="20">
        <v>62</v>
      </c>
      <c r="AJ125" s="20">
        <v>61</v>
      </c>
      <c r="AK125" s="20">
        <v>64</v>
      </c>
      <c r="AL125" s="20">
        <v>45</v>
      </c>
      <c r="AM125" s="20">
        <v>44</v>
      </c>
      <c r="AN125" s="20"/>
      <c r="AO125" s="20"/>
      <c r="AP125" s="20"/>
      <c r="AQ125" s="20" t="s">
        <v>365</v>
      </c>
      <c r="AR125" s="20" t="s">
        <v>364</v>
      </c>
      <c r="AS125" s="20" t="s">
        <v>367</v>
      </c>
      <c r="AT125" s="20" t="s">
        <v>366</v>
      </c>
    </row>
    <row r="126" spans="1:46" ht="15">
      <c r="A126" s="22">
        <v>121</v>
      </c>
      <c r="B126" s="22" t="s">
        <v>295</v>
      </c>
      <c r="C126" s="22" t="s">
        <v>296</v>
      </c>
      <c r="D126" s="2" t="s">
        <v>297</v>
      </c>
      <c r="E126" s="4"/>
      <c r="F126" s="6">
        <v>0.3333333333333333</v>
      </c>
      <c r="G126" s="13">
        <v>0.6631944444444444</v>
      </c>
      <c r="H126" s="13">
        <f aca="true" t="shared" si="42" ref="H126:H132">G126-F126</f>
        <v>0.3298611111111111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3"/>
      <c r="W126" s="3"/>
      <c r="X126" s="3"/>
      <c r="Y126" s="3"/>
      <c r="Z126" s="13">
        <f aca="true" t="shared" si="43" ref="Z126:Z132">SUM(J126:U126)</f>
        <v>0</v>
      </c>
      <c r="AA126" s="13">
        <f aca="true" t="shared" si="44" ref="AA126:AA132">H126+I126+Z126</f>
        <v>0.3298611111111111</v>
      </c>
      <c r="AB126" s="3">
        <v>1</v>
      </c>
      <c r="AC126" s="4"/>
      <c r="AD126" s="28">
        <v>0.2916666666666667</v>
      </c>
      <c r="AE126" s="28">
        <v>0.4875</v>
      </c>
      <c r="AF126" s="28">
        <f aca="true" t="shared" si="45" ref="AF126:AF131">AE126-AD126</f>
        <v>0.1958333333333333</v>
      </c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>
        <f aca="true" t="shared" si="46" ref="AQ126:AQ132">SUM(AH126:AM126)</f>
        <v>0</v>
      </c>
      <c r="AR126" s="28">
        <f aca="true" t="shared" si="47" ref="AR126:AR131">AF126+AG126+AQ126</f>
        <v>0.1958333333333333</v>
      </c>
      <c r="AS126" s="28">
        <f aca="true" t="shared" si="48" ref="AS126:AS131">AA126+AR126</f>
        <v>0.5256944444444445</v>
      </c>
      <c r="AT126" s="23">
        <v>1</v>
      </c>
    </row>
    <row r="127" spans="1:46" ht="15">
      <c r="A127" s="22">
        <v>124</v>
      </c>
      <c r="B127" s="22" t="s">
        <v>303</v>
      </c>
      <c r="C127" s="22" t="s">
        <v>304</v>
      </c>
      <c r="D127" s="2" t="s">
        <v>305</v>
      </c>
      <c r="E127" s="4"/>
      <c r="F127" s="6">
        <v>0.3333333333333333</v>
      </c>
      <c r="G127" s="13">
        <v>0.6597222222222222</v>
      </c>
      <c r="H127" s="13">
        <f t="shared" si="42"/>
        <v>0.3263888888888889</v>
      </c>
      <c r="I127" s="13"/>
      <c r="J127" s="13"/>
      <c r="K127" s="13"/>
      <c r="L127" s="13"/>
      <c r="M127" s="13">
        <v>0.125</v>
      </c>
      <c r="N127" s="13"/>
      <c r="O127" s="13"/>
      <c r="P127" s="13"/>
      <c r="Q127" s="13"/>
      <c r="R127" s="13"/>
      <c r="S127" s="13"/>
      <c r="T127" s="13">
        <v>0.041666666666666664</v>
      </c>
      <c r="U127" s="13"/>
      <c r="V127" s="3"/>
      <c r="W127" s="3"/>
      <c r="X127" s="3"/>
      <c r="Y127" s="3"/>
      <c r="Z127" s="13">
        <f t="shared" si="43"/>
        <v>0.16666666666666666</v>
      </c>
      <c r="AA127" s="13">
        <f t="shared" si="44"/>
        <v>0.4930555555555556</v>
      </c>
      <c r="AB127" s="3">
        <v>3</v>
      </c>
      <c r="AC127" s="4"/>
      <c r="AD127" s="28">
        <v>0.3125</v>
      </c>
      <c r="AE127" s="28">
        <v>0.5361111111111111</v>
      </c>
      <c r="AF127" s="28">
        <f t="shared" si="45"/>
        <v>0.2236111111111111</v>
      </c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>
        <f t="shared" si="46"/>
        <v>0</v>
      </c>
      <c r="AR127" s="28">
        <f t="shared" si="47"/>
        <v>0.2236111111111111</v>
      </c>
      <c r="AS127" s="28">
        <f t="shared" si="48"/>
        <v>0.7166666666666667</v>
      </c>
      <c r="AT127" s="23">
        <v>2</v>
      </c>
    </row>
    <row r="128" spans="1:46" ht="15">
      <c r="A128" s="22">
        <v>125</v>
      </c>
      <c r="B128" s="22" t="s">
        <v>306</v>
      </c>
      <c r="C128" s="22" t="s">
        <v>307</v>
      </c>
      <c r="D128" s="2" t="s">
        <v>222</v>
      </c>
      <c r="E128" s="4"/>
      <c r="F128" s="6">
        <v>0.3333333333333333</v>
      </c>
      <c r="G128" s="13">
        <v>0.6527777777777778</v>
      </c>
      <c r="H128" s="13">
        <f t="shared" si="42"/>
        <v>0.3194444444444445</v>
      </c>
      <c r="I128" s="13"/>
      <c r="J128" s="13">
        <v>0.08333333333333333</v>
      </c>
      <c r="K128" s="13">
        <v>0.08333333333333333</v>
      </c>
      <c r="L128" s="13"/>
      <c r="M128" s="13"/>
      <c r="N128" s="13"/>
      <c r="O128" s="13"/>
      <c r="P128" s="13"/>
      <c r="Q128" s="13">
        <v>0.125</v>
      </c>
      <c r="R128" s="13">
        <v>0.125</v>
      </c>
      <c r="S128" s="13"/>
      <c r="T128" s="13">
        <v>0.041666666666666664</v>
      </c>
      <c r="U128" s="13"/>
      <c r="V128" s="3"/>
      <c r="W128" s="3"/>
      <c r="X128" s="3"/>
      <c r="Y128" s="3"/>
      <c r="Z128" s="13">
        <f t="shared" si="43"/>
        <v>0.4583333333333333</v>
      </c>
      <c r="AA128" s="13">
        <f t="shared" si="44"/>
        <v>0.7777777777777778</v>
      </c>
      <c r="AB128" s="3">
        <v>4</v>
      </c>
      <c r="AC128" s="4"/>
      <c r="AD128" s="28">
        <v>0.3125</v>
      </c>
      <c r="AE128" s="28">
        <v>0.5722222222222222</v>
      </c>
      <c r="AF128" s="28">
        <f t="shared" si="45"/>
        <v>0.2597222222222222</v>
      </c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>
        <f t="shared" si="46"/>
        <v>0</v>
      </c>
      <c r="AR128" s="28">
        <f t="shared" si="47"/>
        <v>0.2597222222222222</v>
      </c>
      <c r="AS128" s="28">
        <f t="shared" si="48"/>
        <v>1.0375</v>
      </c>
      <c r="AT128" s="23">
        <v>3</v>
      </c>
    </row>
    <row r="129" spans="1:46" ht="15">
      <c r="A129" s="22">
        <v>120</v>
      </c>
      <c r="B129" s="22" t="s">
        <v>292</v>
      </c>
      <c r="C129" s="22" t="s">
        <v>293</v>
      </c>
      <c r="D129" s="2" t="s">
        <v>294</v>
      </c>
      <c r="E129" s="4"/>
      <c r="F129" s="6">
        <v>0.3333333333333333</v>
      </c>
      <c r="G129" s="13">
        <v>0.6791666666666667</v>
      </c>
      <c r="H129" s="13">
        <f t="shared" si="42"/>
        <v>0.3458333333333334</v>
      </c>
      <c r="I129" s="13">
        <v>0.0625</v>
      </c>
      <c r="J129" s="13">
        <v>0.08333333333333333</v>
      </c>
      <c r="K129" s="13"/>
      <c r="L129" s="13"/>
      <c r="M129" s="13"/>
      <c r="N129" s="13"/>
      <c r="O129" s="13"/>
      <c r="P129" s="13"/>
      <c r="Q129" s="13">
        <v>0.125</v>
      </c>
      <c r="R129" s="13">
        <v>0.125</v>
      </c>
      <c r="S129" s="13"/>
      <c r="T129" s="13">
        <v>0.041666666666666664</v>
      </c>
      <c r="U129" s="13"/>
      <c r="V129" s="3"/>
      <c r="W129" s="3"/>
      <c r="X129" s="3"/>
      <c r="Y129" s="3"/>
      <c r="Z129" s="13">
        <f t="shared" si="43"/>
        <v>0.375</v>
      </c>
      <c r="AA129" s="13">
        <f t="shared" si="44"/>
        <v>0.7833333333333334</v>
      </c>
      <c r="AB129" s="3">
        <v>5</v>
      </c>
      <c r="AC129" s="4"/>
      <c r="AD129" s="28">
        <v>0.3125</v>
      </c>
      <c r="AE129" s="28">
        <v>0.579861111111111</v>
      </c>
      <c r="AF129" s="28">
        <f t="shared" si="45"/>
        <v>0.26736111111111105</v>
      </c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>
        <f t="shared" si="46"/>
        <v>0</v>
      </c>
      <c r="AR129" s="28">
        <f t="shared" si="47"/>
        <v>0.26736111111111105</v>
      </c>
      <c r="AS129" s="28">
        <f t="shared" si="48"/>
        <v>1.0506944444444444</v>
      </c>
      <c r="AT129" s="23">
        <v>4</v>
      </c>
    </row>
    <row r="130" spans="1:46" ht="15">
      <c r="A130" s="22">
        <v>123</v>
      </c>
      <c r="B130" s="22" t="s">
        <v>300</v>
      </c>
      <c r="C130" s="22" t="s">
        <v>301</v>
      </c>
      <c r="D130" s="2" t="s">
        <v>302</v>
      </c>
      <c r="E130" s="4"/>
      <c r="F130" s="6">
        <v>0.3333333333333333</v>
      </c>
      <c r="G130" s="13">
        <v>0.6</v>
      </c>
      <c r="H130" s="13">
        <f t="shared" si="42"/>
        <v>0.26666666666666666</v>
      </c>
      <c r="I130" s="13"/>
      <c r="J130" s="13"/>
      <c r="K130" s="13"/>
      <c r="L130" s="13"/>
      <c r="M130" s="13">
        <v>0.125</v>
      </c>
      <c r="N130" s="13">
        <v>0.125</v>
      </c>
      <c r="O130" s="13"/>
      <c r="P130" s="13">
        <v>0.125</v>
      </c>
      <c r="Q130" s="13">
        <v>0.125</v>
      </c>
      <c r="R130" s="13">
        <v>0.125</v>
      </c>
      <c r="S130" s="13"/>
      <c r="T130" s="13"/>
      <c r="U130" s="13"/>
      <c r="V130" s="3"/>
      <c r="W130" s="3"/>
      <c r="X130" s="3"/>
      <c r="Y130" s="3"/>
      <c r="Z130" s="13">
        <f t="shared" si="43"/>
        <v>0.625</v>
      </c>
      <c r="AA130" s="13">
        <f t="shared" si="44"/>
        <v>0.8916666666666666</v>
      </c>
      <c r="AB130" s="3">
        <v>7</v>
      </c>
      <c r="AC130" s="4"/>
      <c r="AD130" s="28">
        <v>0.3125</v>
      </c>
      <c r="AE130" s="28">
        <v>0.5069444444444444</v>
      </c>
      <c r="AF130" s="28">
        <f t="shared" si="45"/>
        <v>0.19444444444444442</v>
      </c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>
        <f t="shared" si="46"/>
        <v>0</v>
      </c>
      <c r="AR130" s="28">
        <f t="shared" si="47"/>
        <v>0.19444444444444442</v>
      </c>
      <c r="AS130" s="28">
        <f t="shared" si="48"/>
        <v>1.086111111111111</v>
      </c>
      <c r="AT130" s="23">
        <v>5</v>
      </c>
    </row>
    <row r="131" spans="1:46" ht="15">
      <c r="A131" s="22">
        <v>118</v>
      </c>
      <c r="B131" s="22" t="s">
        <v>286</v>
      </c>
      <c r="C131" s="22" t="s">
        <v>287</v>
      </c>
      <c r="D131" s="2" t="s">
        <v>288</v>
      </c>
      <c r="E131" s="4"/>
      <c r="F131" s="6">
        <v>0.3333333333333333</v>
      </c>
      <c r="G131" s="13">
        <v>0.6784722222222223</v>
      </c>
      <c r="H131" s="13">
        <f t="shared" si="42"/>
        <v>0.34513888888888894</v>
      </c>
      <c r="I131" s="13">
        <v>0.05902777777777778</v>
      </c>
      <c r="J131" s="13">
        <v>0.08333333333333333</v>
      </c>
      <c r="K131" s="13">
        <v>0.08333333333333333</v>
      </c>
      <c r="L131" s="13"/>
      <c r="M131" s="13">
        <v>0.125</v>
      </c>
      <c r="N131" s="13"/>
      <c r="O131" s="13"/>
      <c r="P131" s="13"/>
      <c r="Q131" s="13">
        <v>0.125</v>
      </c>
      <c r="R131" s="13"/>
      <c r="S131" s="13"/>
      <c r="T131" s="13">
        <v>0.041666666666666664</v>
      </c>
      <c r="U131" s="13"/>
      <c r="V131" s="3"/>
      <c r="W131" s="3"/>
      <c r="X131" s="3"/>
      <c r="Y131" s="3"/>
      <c r="Z131" s="13">
        <f t="shared" si="43"/>
        <v>0.4583333333333333</v>
      </c>
      <c r="AA131" s="13">
        <f t="shared" si="44"/>
        <v>0.8625</v>
      </c>
      <c r="AB131" s="3">
        <v>6</v>
      </c>
      <c r="AC131" s="4"/>
      <c r="AD131" s="28">
        <v>0.3125</v>
      </c>
      <c r="AE131" s="28">
        <v>0.5479166666666667</v>
      </c>
      <c r="AF131" s="28">
        <f t="shared" si="45"/>
        <v>0.23541666666666672</v>
      </c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>
        <f t="shared" si="46"/>
        <v>0</v>
      </c>
      <c r="AR131" s="28">
        <f t="shared" si="47"/>
        <v>0.23541666666666672</v>
      </c>
      <c r="AS131" s="28">
        <f t="shared" si="48"/>
        <v>1.0979166666666669</v>
      </c>
      <c r="AT131" s="23">
        <v>6</v>
      </c>
    </row>
    <row r="132" spans="1:46" ht="15">
      <c r="A132" s="24">
        <v>119</v>
      </c>
      <c r="B132" s="24" t="s">
        <v>290</v>
      </c>
      <c r="C132" s="24" t="s">
        <v>355</v>
      </c>
      <c r="D132" s="27" t="s">
        <v>291</v>
      </c>
      <c r="E132" s="4"/>
      <c r="F132" s="6">
        <v>0.3333333333333333</v>
      </c>
      <c r="G132" s="25">
        <v>0.6590277777777778</v>
      </c>
      <c r="H132" s="25">
        <f t="shared" si="42"/>
        <v>0.32569444444444445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>
        <v>0.08333333333333333</v>
      </c>
      <c r="V132" s="26"/>
      <c r="W132" s="26"/>
      <c r="X132" s="26"/>
      <c r="Y132" s="26"/>
      <c r="Z132" s="25">
        <f t="shared" si="43"/>
        <v>0.08333333333333333</v>
      </c>
      <c r="AA132" s="25">
        <f t="shared" si="44"/>
        <v>0.40902777777777777</v>
      </c>
      <c r="AB132" s="26" t="s">
        <v>361</v>
      </c>
      <c r="AC132" s="4"/>
      <c r="AD132" s="25" t="s">
        <v>360</v>
      </c>
      <c r="AE132" s="25"/>
      <c r="AF132" s="28" t="s">
        <v>362</v>
      </c>
      <c r="AG132" s="25"/>
      <c r="AH132" s="28">
        <v>0.041666666666666664</v>
      </c>
      <c r="AI132" s="28">
        <v>0.041666666666666664</v>
      </c>
      <c r="AJ132" s="28">
        <v>0.125</v>
      </c>
      <c r="AK132" s="28">
        <v>0.125</v>
      </c>
      <c r="AL132" s="28">
        <v>0.125</v>
      </c>
      <c r="AM132" s="28">
        <v>0.08333333333333333</v>
      </c>
      <c r="AN132" s="25"/>
      <c r="AO132" s="25"/>
      <c r="AP132" s="25"/>
      <c r="AQ132" s="28">
        <f t="shared" si="46"/>
        <v>0.5416666666666666</v>
      </c>
      <c r="AR132" s="28" t="s">
        <v>362</v>
      </c>
      <c r="AS132" s="28" t="s">
        <v>362</v>
      </c>
      <c r="AT132" s="23" t="s">
        <v>362</v>
      </c>
    </row>
    <row r="133" spans="1:46" ht="19.5" customHeight="1">
      <c r="A133" s="29" t="s">
        <v>311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1"/>
    </row>
    <row r="134" spans="1:46" s="21" customFormat="1" ht="15">
      <c r="A134" s="17" t="s">
        <v>327</v>
      </c>
      <c r="B134" s="17" t="s">
        <v>0</v>
      </c>
      <c r="C134" s="17" t="s">
        <v>1</v>
      </c>
      <c r="D134" s="17" t="s">
        <v>2</v>
      </c>
      <c r="E134" s="18"/>
      <c r="F134" s="19" t="s">
        <v>358</v>
      </c>
      <c r="G134" s="17" t="s">
        <v>328</v>
      </c>
      <c r="H134" s="17" t="s">
        <v>329</v>
      </c>
      <c r="I134" s="17" t="s">
        <v>330</v>
      </c>
      <c r="J134" s="20">
        <v>32</v>
      </c>
      <c r="K134" s="20">
        <v>34</v>
      </c>
      <c r="L134" s="20">
        <v>35</v>
      </c>
      <c r="M134" s="20">
        <v>39</v>
      </c>
      <c r="N134" s="20">
        <v>42</v>
      </c>
      <c r="O134" s="20">
        <v>46</v>
      </c>
      <c r="P134" s="20">
        <v>55</v>
      </c>
      <c r="Q134" s="20">
        <v>57</v>
      </c>
      <c r="R134" s="20">
        <v>63</v>
      </c>
      <c r="S134" s="20"/>
      <c r="T134" s="20"/>
      <c r="U134" s="20"/>
      <c r="V134" s="20"/>
      <c r="W134" s="20"/>
      <c r="X134" s="20"/>
      <c r="Y134" s="20"/>
      <c r="Z134" s="20" t="s">
        <v>331</v>
      </c>
      <c r="AA134" s="20" t="s">
        <v>332</v>
      </c>
      <c r="AB134" s="20" t="s">
        <v>333</v>
      </c>
      <c r="AC134" s="18"/>
      <c r="AD134" s="20" t="s">
        <v>334</v>
      </c>
      <c r="AE134" s="20" t="s">
        <v>335</v>
      </c>
      <c r="AF134" s="20" t="s">
        <v>336</v>
      </c>
      <c r="AG134" s="20" t="s">
        <v>337</v>
      </c>
      <c r="AH134" s="20">
        <v>56</v>
      </c>
      <c r="AI134" s="20">
        <v>31</v>
      </c>
      <c r="AJ134" s="20">
        <v>40</v>
      </c>
      <c r="AK134" s="20">
        <v>44</v>
      </c>
      <c r="AL134" s="20">
        <v>47</v>
      </c>
      <c r="AM134" s="20">
        <v>48</v>
      </c>
      <c r="AN134" s="20">
        <v>45</v>
      </c>
      <c r="AO134" s="20">
        <v>43</v>
      </c>
      <c r="AP134" s="20">
        <v>54</v>
      </c>
      <c r="AQ134" s="20" t="s">
        <v>365</v>
      </c>
      <c r="AR134" s="20" t="s">
        <v>364</v>
      </c>
      <c r="AS134" s="20" t="s">
        <v>367</v>
      </c>
      <c r="AT134" s="20" t="s">
        <v>366</v>
      </c>
    </row>
    <row r="135" spans="1:46" ht="15">
      <c r="A135" s="22">
        <v>131</v>
      </c>
      <c r="B135" s="22" t="s">
        <v>317</v>
      </c>
      <c r="C135" s="22" t="s">
        <v>318</v>
      </c>
      <c r="D135" s="2" t="s">
        <v>319</v>
      </c>
      <c r="E135" s="4"/>
      <c r="F135" s="6">
        <v>0.3333333333333333</v>
      </c>
      <c r="G135" s="13">
        <v>0.5333333333333333</v>
      </c>
      <c r="H135" s="13">
        <f aca="true" t="shared" si="49" ref="H135:H141">G135-F135</f>
        <v>0.2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3"/>
      <c r="T135" s="3"/>
      <c r="U135" s="3"/>
      <c r="V135" s="3"/>
      <c r="W135" s="3"/>
      <c r="X135" s="3"/>
      <c r="Y135" s="3"/>
      <c r="Z135" s="13">
        <f aca="true" t="shared" si="50" ref="Z135:Z141">SUM(J135:R135)</f>
        <v>0</v>
      </c>
      <c r="AA135" s="13">
        <f aca="true" t="shared" si="51" ref="AA135:AA141">H135+I135+Z135</f>
        <v>0.2</v>
      </c>
      <c r="AB135" s="3">
        <v>1</v>
      </c>
      <c r="AC135" s="4"/>
      <c r="AD135" s="28">
        <v>0.2916666666666667</v>
      </c>
      <c r="AE135" s="28">
        <v>0.5715277777777777</v>
      </c>
      <c r="AF135" s="28">
        <f aca="true" t="shared" si="52" ref="AF135:AF141">AE135-AD135</f>
        <v>0.27986111111111106</v>
      </c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>
        <f aca="true" t="shared" si="53" ref="AQ135:AQ141">SUM(AH135:AP135)</f>
        <v>0</v>
      </c>
      <c r="AR135" s="28">
        <f aca="true" t="shared" si="54" ref="AR135:AR141">AF135+AG135+AQ135</f>
        <v>0.27986111111111106</v>
      </c>
      <c r="AS135" s="28">
        <f aca="true" t="shared" si="55" ref="AS135:AS141">AA135+AR135</f>
        <v>0.47986111111111107</v>
      </c>
      <c r="AT135" s="23">
        <v>1</v>
      </c>
    </row>
    <row r="136" spans="1:46" ht="15">
      <c r="A136" s="22">
        <v>129</v>
      </c>
      <c r="B136" s="22" t="s">
        <v>315</v>
      </c>
      <c r="C136" s="22" t="s">
        <v>316</v>
      </c>
      <c r="D136" s="2" t="s">
        <v>5</v>
      </c>
      <c r="E136" s="4"/>
      <c r="F136" s="6">
        <v>0.3333333333333333</v>
      </c>
      <c r="G136" s="13">
        <v>0.5868055555555556</v>
      </c>
      <c r="H136" s="13">
        <f t="shared" si="49"/>
        <v>0.25347222222222227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3"/>
      <c r="T136" s="3"/>
      <c r="U136" s="3"/>
      <c r="V136" s="3"/>
      <c r="W136" s="3"/>
      <c r="X136" s="3"/>
      <c r="Y136" s="3"/>
      <c r="Z136" s="13">
        <f t="shared" si="50"/>
        <v>0</v>
      </c>
      <c r="AA136" s="13">
        <f t="shared" si="51"/>
        <v>0.25347222222222227</v>
      </c>
      <c r="AB136" s="3">
        <v>2</v>
      </c>
      <c r="AC136" s="4"/>
      <c r="AD136" s="28">
        <v>0.3125</v>
      </c>
      <c r="AE136" s="28">
        <v>0.6451388888888888</v>
      </c>
      <c r="AF136" s="28">
        <f t="shared" si="52"/>
        <v>0.3326388888888888</v>
      </c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>
        <f t="shared" si="53"/>
        <v>0</v>
      </c>
      <c r="AR136" s="28">
        <f t="shared" si="54"/>
        <v>0.3326388888888888</v>
      </c>
      <c r="AS136" s="28">
        <f t="shared" si="55"/>
        <v>0.586111111111111</v>
      </c>
      <c r="AT136" s="23">
        <v>2</v>
      </c>
    </row>
    <row r="137" spans="1:46" ht="15">
      <c r="A137" s="22">
        <v>128</v>
      </c>
      <c r="B137" s="22" t="s">
        <v>356</v>
      </c>
      <c r="C137" s="22" t="s">
        <v>314</v>
      </c>
      <c r="D137" s="2" t="s">
        <v>5</v>
      </c>
      <c r="E137" s="5"/>
      <c r="F137" s="6">
        <v>0.3333333333333333</v>
      </c>
      <c r="G137" s="13">
        <v>0.5888888888888889</v>
      </c>
      <c r="H137" s="13">
        <f t="shared" si="49"/>
        <v>0.2555555555555556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3"/>
      <c r="T137" s="3"/>
      <c r="U137" s="3"/>
      <c r="V137" s="3"/>
      <c r="W137" s="3"/>
      <c r="X137" s="3"/>
      <c r="Y137" s="3"/>
      <c r="Z137" s="13">
        <f t="shared" si="50"/>
        <v>0</v>
      </c>
      <c r="AA137" s="13">
        <f t="shared" si="51"/>
        <v>0.2555555555555556</v>
      </c>
      <c r="AB137" s="3">
        <v>3</v>
      </c>
      <c r="AC137" s="4"/>
      <c r="AD137" s="28">
        <v>0.3125</v>
      </c>
      <c r="AE137" s="28">
        <v>0.6479166666666667</v>
      </c>
      <c r="AF137" s="28">
        <f t="shared" si="52"/>
        <v>0.3354166666666667</v>
      </c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>
        <f t="shared" si="53"/>
        <v>0</v>
      </c>
      <c r="AR137" s="28">
        <f t="shared" si="54"/>
        <v>0.3354166666666667</v>
      </c>
      <c r="AS137" s="28">
        <f t="shared" si="55"/>
        <v>0.5909722222222222</v>
      </c>
      <c r="AT137" s="23">
        <v>3</v>
      </c>
    </row>
    <row r="138" spans="1:46" ht="15">
      <c r="A138" s="22">
        <v>133</v>
      </c>
      <c r="B138" s="22" t="s">
        <v>322</v>
      </c>
      <c r="C138" s="22" t="s">
        <v>323</v>
      </c>
      <c r="D138" s="2" t="s">
        <v>324</v>
      </c>
      <c r="E138" s="4"/>
      <c r="F138" s="6">
        <v>0.3333333333333333</v>
      </c>
      <c r="G138" s="13">
        <v>0.6270833333333333</v>
      </c>
      <c r="H138" s="13">
        <f t="shared" si="49"/>
        <v>0.29375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3"/>
      <c r="T138" s="3"/>
      <c r="U138" s="3"/>
      <c r="V138" s="3"/>
      <c r="W138" s="3"/>
      <c r="X138" s="3"/>
      <c r="Y138" s="3"/>
      <c r="Z138" s="13">
        <f t="shared" si="50"/>
        <v>0</v>
      </c>
      <c r="AA138" s="13">
        <f t="shared" si="51"/>
        <v>0.29375</v>
      </c>
      <c r="AB138" s="3">
        <v>4</v>
      </c>
      <c r="AC138" s="4"/>
      <c r="AD138" s="28">
        <v>0.3125</v>
      </c>
      <c r="AE138" s="28">
        <v>0.6166666666666667</v>
      </c>
      <c r="AF138" s="28">
        <f t="shared" si="52"/>
        <v>0.3041666666666667</v>
      </c>
      <c r="AG138" s="28"/>
      <c r="AH138" s="28"/>
      <c r="AI138" s="28"/>
      <c r="AJ138" s="28"/>
      <c r="AK138" s="28"/>
      <c r="AL138" s="28">
        <v>0.125</v>
      </c>
      <c r="AM138" s="28"/>
      <c r="AN138" s="28"/>
      <c r="AO138" s="28"/>
      <c r="AP138" s="28"/>
      <c r="AQ138" s="28">
        <f t="shared" si="53"/>
        <v>0.125</v>
      </c>
      <c r="AR138" s="28">
        <f t="shared" si="54"/>
        <v>0.4291666666666667</v>
      </c>
      <c r="AS138" s="28">
        <f t="shared" si="55"/>
        <v>0.7229166666666667</v>
      </c>
      <c r="AT138" s="23">
        <v>4</v>
      </c>
    </row>
    <row r="139" spans="1:46" ht="15">
      <c r="A139" s="22">
        <v>126</v>
      </c>
      <c r="B139" s="22" t="s">
        <v>308</v>
      </c>
      <c r="C139" s="22" t="s">
        <v>309</v>
      </c>
      <c r="D139" s="2" t="s">
        <v>310</v>
      </c>
      <c r="E139" s="4"/>
      <c r="F139" s="6">
        <v>0.3333333333333333</v>
      </c>
      <c r="G139" s="13">
        <v>0.6680555555555556</v>
      </c>
      <c r="H139" s="13">
        <f t="shared" si="49"/>
        <v>0.3347222222222223</v>
      </c>
      <c r="I139" s="13">
        <v>0.006944444444444444</v>
      </c>
      <c r="J139" s="13"/>
      <c r="K139" s="13"/>
      <c r="L139" s="13"/>
      <c r="M139" s="13"/>
      <c r="N139" s="13"/>
      <c r="O139" s="13"/>
      <c r="P139" s="13"/>
      <c r="Q139" s="13">
        <v>0.08333333333333333</v>
      </c>
      <c r="R139" s="13"/>
      <c r="S139" s="3"/>
      <c r="T139" s="3"/>
      <c r="U139" s="3"/>
      <c r="V139" s="3"/>
      <c r="W139" s="3"/>
      <c r="X139" s="3"/>
      <c r="Y139" s="3"/>
      <c r="Z139" s="13">
        <f t="shared" si="50"/>
        <v>0.08333333333333333</v>
      </c>
      <c r="AA139" s="13">
        <f t="shared" si="51"/>
        <v>0.42500000000000004</v>
      </c>
      <c r="AB139" s="3">
        <v>7</v>
      </c>
      <c r="AC139" s="4"/>
      <c r="AD139" s="28">
        <v>0.3125</v>
      </c>
      <c r="AE139" s="28">
        <v>0.6215277777777778</v>
      </c>
      <c r="AF139" s="28">
        <f t="shared" si="52"/>
        <v>0.3090277777777778</v>
      </c>
      <c r="AG139" s="28"/>
      <c r="AH139" s="28"/>
      <c r="AI139" s="28"/>
      <c r="AJ139" s="28"/>
      <c r="AK139" s="28"/>
      <c r="AL139" s="28">
        <v>0.125</v>
      </c>
      <c r="AM139" s="28">
        <v>0.125</v>
      </c>
      <c r="AN139" s="28">
        <v>0.08333333333333333</v>
      </c>
      <c r="AO139" s="28"/>
      <c r="AP139" s="28"/>
      <c r="AQ139" s="28">
        <f t="shared" si="53"/>
        <v>0.3333333333333333</v>
      </c>
      <c r="AR139" s="28">
        <f t="shared" si="54"/>
        <v>0.6423611111111112</v>
      </c>
      <c r="AS139" s="28">
        <f t="shared" si="55"/>
        <v>1.0673611111111112</v>
      </c>
      <c r="AT139" s="23">
        <v>5</v>
      </c>
    </row>
    <row r="140" spans="1:46" ht="15">
      <c r="A140" s="22">
        <v>127</v>
      </c>
      <c r="B140" s="22" t="s">
        <v>312</v>
      </c>
      <c r="C140" s="22" t="s">
        <v>313</v>
      </c>
      <c r="D140" s="2" t="s">
        <v>283</v>
      </c>
      <c r="E140" s="4"/>
      <c r="F140" s="6">
        <v>0.3333333333333333</v>
      </c>
      <c r="G140" s="13">
        <v>0.6368055555555555</v>
      </c>
      <c r="H140" s="13">
        <f t="shared" si="49"/>
        <v>0.3034722222222222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3"/>
      <c r="T140" s="3"/>
      <c r="U140" s="3"/>
      <c r="V140" s="3"/>
      <c r="W140" s="3"/>
      <c r="X140" s="3"/>
      <c r="Y140" s="3"/>
      <c r="Z140" s="13">
        <f t="shared" si="50"/>
        <v>0</v>
      </c>
      <c r="AA140" s="13">
        <f t="shared" si="51"/>
        <v>0.3034722222222222</v>
      </c>
      <c r="AB140" s="3">
        <v>5</v>
      </c>
      <c r="AC140" s="4"/>
      <c r="AD140" s="28">
        <v>0.3125</v>
      </c>
      <c r="AE140" s="28">
        <v>0.7034722222222222</v>
      </c>
      <c r="AF140" s="28">
        <f t="shared" si="52"/>
        <v>0.39097222222222217</v>
      </c>
      <c r="AG140" s="28">
        <v>0.2881944444444445</v>
      </c>
      <c r="AH140" s="28"/>
      <c r="AI140" s="28"/>
      <c r="AJ140" s="28"/>
      <c r="AK140" s="28"/>
      <c r="AL140" s="28"/>
      <c r="AM140" s="28"/>
      <c r="AN140" s="28"/>
      <c r="AO140" s="28"/>
      <c r="AP140" s="28"/>
      <c r="AQ140" s="28">
        <f t="shared" si="53"/>
        <v>0</v>
      </c>
      <c r="AR140" s="28">
        <f t="shared" si="54"/>
        <v>0.6791666666666667</v>
      </c>
      <c r="AS140" s="28">
        <f t="shared" si="55"/>
        <v>0.9826388888888888</v>
      </c>
      <c r="AT140" s="23">
        <v>6</v>
      </c>
    </row>
    <row r="141" spans="1:46" ht="15">
      <c r="A141" s="22">
        <v>132</v>
      </c>
      <c r="B141" s="22" t="s">
        <v>320</v>
      </c>
      <c r="C141" s="22" t="s">
        <v>321</v>
      </c>
      <c r="D141" s="2" t="s">
        <v>33</v>
      </c>
      <c r="E141" s="4"/>
      <c r="F141" s="6">
        <v>0.3333333333333333</v>
      </c>
      <c r="G141" s="13">
        <v>0.6638888888888889</v>
      </c>
      <c r="H141" s="13">
        <f t="shared" si="49"/>
        <v>0.33055555555555555</v>
      </c>
      <c r="I141" s="13"/>
      <c r="J141" s="13">
        <v>0.08333333333333333</v>
      </c>
      <c r="K141" s="13"/>
      <c r="L141" s="13"/>
      <c r="M141" s="13"/>
      <c r="N141" s="13"/>
      <c r="O141" s="13"/>
      <c r="P141" s="13"/>
      <c r="Q141" s="13"/>
      <c r="R141" s="13"/>
      <c r="S141" s="3"/>
      <c r="T141" s="3"/>
      <c r="U141" s="3"/>
      <c r="V141" s="3"/>
      <c r="W141" s="3"/>
      <c r="X141" s="3"/>
      <c r="Y141" s="3"/>
      <c r="Z141" s="13">
        <f t="shared" si="50"/>
        <v>0.08333333333333333</v>
      </c>
      <c r="AA141" s="13">
        <f t="shared" si="51"/>
        <v>0.41388888888888886</v>
      </c>
      <c r="AB141" s="3">
        <v>6</v>
      </c>
      <c r="AC141" s="4"/>
      <c r="AD141" s="28">
        <v>0.3125</v>
      </c>
      <c r="AE141" s="28">
        <v>0.7083333333333334</v>
      </c>
      <c r="AF141" s="28">
        <f t="shared" si="52"/>
        <v>0.39583333333333337</v>
      </c>
      <c r="AG141" s="28">
        <v>0.3125</v>
      </c>
      <c r="AH141" s="28"/>
      <c r="AI141" s="28"/>
      <c r="AJ141" s="28"/>
      <c r="AK141" s="28"/>
      <c r="AL141" s="28"/>
      <c r="AM141" s="28"/>
      <c r="AN141" s="28"/>
      <c r="AO141" s="28">
        <v>0.08333333333333333</v>
      </c>
      <c r="AP141" s="28">
        <v>0.125</v>
      </c>
      <c r="AQ141" s="28">
        <f t="shared" si="53"/>
        <v>0.20833333333333331</v>
      </c>
      <c r="AR141" s="28">
        <f t="shared" si="54"/>
        <v>0.9166666666666667</v>
      </c>
      <c r="AS141" s="28">
        <f t="shared" si="55"/>
        <v>1.3305555555555557</v>
      </c>
      <c r="AT141" s="23">
        <v>7</v>
      </c>
    </row>
  </sheetData>
  <sheetProtection/>
  <mergeCells count="8">
    <mergeCell ref="A133:AT133"/>
    <mergeCell ref="A124:AT124"/>
    <mergeCell ref="A113:AT113"/>
    <mergeCell ref="A80:AT80"/>
    <mergeCell ref="A55:AT55"/>
    <mergeCell ref="A40:AT40"/>
    <mergeCell ref="A11:AT11"/>
    <mergeCell ref="A1:AT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2" sqref="B2"/>
    </sheetView>
  </sheetViews>
  <sheetFormatPr defaultColWidth="9.140625" defaultRowHeight="15"/>
  <sheetData>
    <row r="2" ht="15">
      <c r="B2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LimaMaps</dc:creator>
  <cp:keywords/>
  <dc:description/>
  <cp:lastModifiedBy>LimaMaps Laptop</cp:lastModifiedBy>
  <cp:lastPrinted>2015-11-05T18:41:40Z</cp:lastPrinted>
  <dcterms:created xsi:type="dcterms:W3CDTF">2015-11-05T17:39:58Z</dcterms:created>
  <dcterms:modified xsi:type="dcterms:W3CDTF">2015-11-09T16:39:45Z</dcterms:modified>
  <cp:category/>
  <cp:version/>
  <cp:contentType/>
  <cp:contentStatus/>
</cp:coreProperties>
</file>