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12015" activeTab="0"/>
  </bookViews>
  <sheets>
    <sheet name="generalna" sheetId="1" r:id="rId1"/>
    <sheet name="kat.wiekowe" sheetId="2" r:id="rId2"/>
  </sheets>
  <definedNames/>
  <calcPr fullCalcOnLoad="1"/>
</workbook>
</file>

<file path=xl/sharedStrings.xml><?xml version="1.0" encoding="utf-8"?>
<sst xmlns="http://schemas.openxmlformats.org/spreadsheetml/2006/main" count="1740" uniqueCount="450">
  <si>
    <t>Zimowe Biegi Górskie 2007</t>
  </si>
  <si>
    <r>
      <t xml:space="preserve">                                </t>
    </r>
    <r>
      <rPr>
        <b/>
        <sz val="10"/>
        <rFont val="Arial"/>
        <family val="2"/>
      </rPr>
      <t xml:space="preserve">  </t>
    </r>
    <r>
      <rPr>
        <b/>
        <sz val="11"/>
        <rFont val="Arial"/>
        <family val="2"/>
      </rPr>
      <t>Klasyfikacja końcowa w kategoriach wiekowych</t>
    </r>
  </si>
  <si>
    <t>3.333 m / 85 m przewyższenia</t>
  </si>
  <si>
    <t>Suma</t>
  </si>
  <si>
    <t>Lp.</t>
  </si>
  <si>
    <t>Kategoria</t>
  </si>
  <si>
    <t>Nazwisko</t>
  </si>
  <si>
    <t>Imię</t>
  </si>
  <si>
    <t>Rok ur.</t>
  </si>
  <si>
    <t>KLUB</t>
  </si>
  <si>
    <t>Czas</t>
  </si>
  <si>
    <t>3 najlepszych</t>
  </si>
  <si>
    <t>13.01</t>
  </si>
  <si>
    <t>11.02</t>
  </si>
  <si>
    <t>03.03</t>
  </si>
  <si>
    <t>17.03</t>
  </si>
  <si>
    <t>czasów</t>
  </si>
  <si>
    <t>K14</t>
  </si>
  <si>
    <t>Ślusarczyk</t>
  </si>
  <si>
    <t>Paulina</t>
  </si>
  <si>
    <t>Jogger Nowy Dwór Maz.</t>
  </si>
  <si>
    <t>Popowska</t>
  </si>
  <si>
    <t>Wiola</t>
  </si>
  <si>
    <t>UNTS Warszawa</t>
  </si>
  <si>
    <t>Kobusińska</t>
  </si>
  <si>
    <t>Warszawa</t>
  </si>
  <si>
    <t>K16</t>
  </si>
  <si>
    <t>Zawada</t>
  </si>
  <si>
    <t>Marta</t>
  </si>
  <si>
    <t>Wiązowna</t>
  </si>
  <si>
    <t>K80</t>
  </si>
  <si>
    <t>Zielczyńska</t>
  </si>
  <si>
    <t>Helena</t>
  </si>
  <si>
    <t>A-TO-MY</t>
  </si>
  <si>
    <t>M12</t>
  </si>
  <si>
    <t>Anc</t>
  </si>
  <si>
    <t>Kamil</t>
  </si>
  <si>
    <t>Gąsowski</t>
  </si>
  <si>
    <t>Michał</t>
  </si>
  <si>
    <t>NSP97</t>
  </si>
  <si>
    <t>Morzycki</t>
  </si>
  <si>
    <t>Borys</t>
  </si>
  <si>
    <t>M14</t>
  </si>
  <si>
    <t>Postolski</t>
  </si>
  <si>
    <t>Patryk</t>
  </si>
  <si>
    <t>M18</t>
  </si>
  <si>
    <t>Dominiak</t>
  </si>
  <si>
    <t>Robert</t>
  </si>
  <si>
    <t>Liberadzki</t>
  </si>
  <si>
    <t>Hubert</t>
  </si>
  <si>
    <t>M20</t>
  </si>
  <si>
    <t>Bogulak</t>
  </si>
  <si>
    <t>Rafał</t>
  </si>
  <si>
    <t>M40</t>
  </si>
  <si>
    <t>Piotr</t>
  </si>
  <si>
    <t>M45</t>
  </si>
  <si>
    <t xml:space="preserve">Piekut </t>
  </si>
  <si>
    <t>Andrzej</t>
  </si>
  <si>
    <t>M60</t>
  </si>
  <si>
    <t>Szymczak</t>
  </si>
  <si>
    <t>Ryszard</t>
  </si>
  <si>
    <t>Flisak</t>
  </si>
  <si>
    <t>Adam</t>
  </si>
  <si>
    <t>ART.-Profi Warszawa</t>
  </si>
  <si>
    <t>M65</t>
  </si>
  <si>
    <t>Kościelniak</t>
  </si>
  <si>
    <t>Marian</t>
  </si>
  <si>
    <t>Łuksza</t>
  </si>
  <si>
    <t>Wiesław</t>
  </si>
  <si>
    <t xml:space="preserve">KB Gymnasion Warszawa                   </t>
  </si>
  <si>
    <t>M75</t>
  </si>
  <si>
    <t>Zielczyński</t>
  </si>
  <si>
    <t>Mieczysław</t>
  </si>
  <si>
    <t>Kwiatkowska</t>
  </si>
  <si>
    <t>Olga</t>
  </si>
  <si>
    <t>UKS1 Nowy Dwór Maz.</t>
  </si>
  <si>
    <t>Piłkowska</t>
  </si>
  <si>
    <t>Alicja</t>
  </si>
  <si>
    <t>OSiR Góra Kalwaria</t>
  </si>
  <si>
    <t>Kozłowska</t>
  </si>
  <si>
    <t>Katarzyna</t>
  </si>
  <si>
    <t>Bielewicz</t>
  </si>
  <si>
    <t>Eryk</t>
  </si>
  <si>
    <t>Kozarow</t>
  </si>
  <si>
    <t>Igor</t>
  </si>
  <si>
    <t>Celiński</t>
  </si>
  <si>
    <t>Marek</t>
  </si>
  <si>
    <t>Byledobiec Anin</t>
  </si>
  <si>
    <t>Wiśniewski</t>
  </si>
  <si>
    <t>Mateusz</t>
  </si>
  <si>
    <t>Majewski</t>
  </si>
  <si>
    <t>Gwardia Warszawa</t>
  </si>
  <si>
    <t>K12</t>
  </si>
  <si>
    <t>Saloni</t>
  </si>
  <si>
    <t>Nowosielska</t>
  </si>
  <si>
    <t>Klaudia</t>
  </si>
  <si>
    <t>SP Wandów</t>
  </si>
  <si>
    <t>Kołosińska</t>
  </si>
  <si>
    <t>Jolanta</t>
  </si>
  <si>
    <t>Wicha</t>
  </si>
  <si>
    <t>Małgorzata</t>
  </si>
  <si>
    <t>Urbanowicz</t>
  </si>
  <si>
    <t>Joanna</t>
  </si>
  <si>
    <t>Kulińska</t>
  </si>
  <si>
    <t>K21</t>
  </si>
  <si>
    <t>Bielecka</t>
  </si>
  <si>
    <t>Agata</t>
  </si>
  <si>
    <t>Speleoclub Warszawa</t>
  </si>
  <si>
    <t>K45</t>
  </si>
  <si>
    <t>Celińska</t>
  </si>
  <si>
    <t>Iwona</t>
  </si>
  <si>
    <t>Kieszkowski</t>
  </si>
  <si>
    <t>Bedyński</t>
  </si>
  <si>
    <t>Marcel</t>
  </si>
  <si>
    <t>Hetman</t>
  </si>
  <si>
    <t>Grzegorz</t>
  </si>
  <si>
    <t>Horawa</t>
  </si>
  <si>
    <t>Aleksander</t>
  </si>
  <si>
    <t>Sypuła</t>
  </si>
  <si>
    <t>Maciej</t>
  </si>
  <si>
    <t>Wojtczak</t>
  </si>
  <si>
    <t>Myszkowski</t>
  </si>
  <si>
    <t>Karol</t>
  </si>
  <si>
    <t>M21</t>
  </si>
  <si>
    <t>Przybyła</t>
  </si>
  <si>
    <t>Krzysztof</t>
  </si>
  <si>
    <t>KB Orientuz Warszawa</t>
  </si>
  <si>
    <t>Bodych</t>
  </si>
  <si>
    <t>Jarosław</t>
  </si>
  <si>
    <t xml:space="preserve">KGB </t>
  </si>
  <si>
    <t>Łuba</t>
  </si>
  <si>
    <t>Paweł</t>
  </si>
  <si>
    <t>KGB SBBP</t>
  </si>
  <si>
    <t>Piłkowski</t>
  </si>
  <si>
    <t>OKS Otwock</t>
  </si>
  <si>
    <t>Machowski</t>
  </si>
  <si>
    <t>Władysław</t>
  </si>
  <si>
    <t>M50</t>
  </si>
  <si>
    <t>Sylwester</t>
  </si>
  <si>
    <t>Szatraj</t>
  </si>
  <si>
    <t>Stanisław</t>
  </si>
  <si>
    <t>M55</t>
  </si>
  <si>
    <t>Trzpil</t>
  </si>
  <si>
    <t>Lech</t>
  </si>
  <si>
    <t>6.666 m / 170 m przewyższenia</t>
  </si>
  <si>
    <t>K18</t>
  </si>
  <si>
    <t>Gajda</t>
  </si>
  <si>
    <t>Monika</t>
  </si>
  <si>
    <t>Filaber</t>
  </si>
  <si>
    <t>Anna</t>
  </si>
  <si>
    <t>M16</t>
  </si>
  <si>
    <t xml:space="preserve">Cygler </t>
  </si>
  <si>
    <t>Sławomir</t>
  </si>
  <si>
    <t>Chorążewicz</t>
  </si>
  <si>
    <t>Bartosz</t>
  </si>
  <si>
    <t>M35</t>
  </si>
  <si>
    <t>Antonowicz</t>
  </si>
  <si>
    <t>Jerzy</t>
  </si>
  <si>
    <t>Kobusiński</t>
  </si>
  <si>
    <t>Eugeniusz</t>
  </si>
  <si>
    <t xml:space="preserve">Międzylesie </t>
  </si>
  <si>
    <t>Bartkowiak</t>
  </si>
  <si>
    <t>Henryk</t>
  </si>
  <si>
    <t>GIBnO</t>
  </si>
  <si>
    <t>Fido</t>
  </si>
  <si>
    <t>Lechici Zielonka</t>
  </si>
  <si>
    <t>Tynelska</t>
  </si>
  <si>
    <t>Justyna</t>
  </si>
  <si>
    <t>Dusza</t>
  </si>
  <si>
    <t>K20</t>
  </si>
  <si>
    <t>K35</t>
  </si>
  <si>
    <t>Świderska</t>
  </si>
  <si>
    <t>Dorota</t>
  </si>
  <si>
    <t>Tadeusz</t>
  </si>
  <si>
    <t>Zych</t>
  </si>
  <si>
    <t>Kępczyński</t>
  </si>
  <si>
    <t>Janusz</t>
  </si>
  <si>
    <t>Ożarów Maz.</t>
  </si>
  <si>
    <t>Janowski</t>
  </si>
  <si>
    <t>Konrad</t>
  </si>
  <si>
    <t>Krawczyński</t>
  </si>
  <si>
    <t>Jacek</t>
  </si>
  <si>
    <t>Bielański KB</t>
  </si>
  <si>
    <t>Wysocki</t>
  </si>
  <si>
    <t>Najman</t>
  </si>
  <si>
    <t>Natalia</t>
  </si>
  <si>
    <t>Kolak</t>
  </si>
  <si>
    <t>Marzena</t>
  </si>
  <si>
    <t>KB Zakwasy</t>
  </si>
  <si>
    <t>Paczkowska</t>
  </si>
  <si>
    <t>Magda</t>
  </si>
  <si>
    <t>Biegajznami.pl</t>
  </si>
  <si>
    <t>Kurek</t>
  </si>
  <si>
    <t>Piekarski</t>
  </si>
  <si>
    <t>Drągowski</t>
  </si>
  <si>
    <t>Kuba</t>
  </si>
  <si>
    <t>Strzębicki</t>
  </si>
  <si>
    <t>Jakub</t>
  </si>
  <si>
    <t>Kochn</t>
  </si>
  <si>
    <t>Łukasz</t>
  </si>
  <si>
    <t>M30</t>
  </si>
  <si>
    <t>Lengiewicz</t>
  </si>
  <si>
    <t>OTK Rzeźnik</t>
  </si>
  <si>
    <t>Zorski</t>
  </si>
  <si>
    <t>Witold</t>
  </si>
  <si>
    <t>Pietrusiewicz</t>
  </si>
  <si>
    <t>Krawczyk</t>
  </si>
  <si>
    <t xml:space="preserve">Sypuła </t>
  </si>
  <si>
    <t>Góra</t>
  </si>
  <si>
    <t>Cegliński</t>
  </si>
  <si>
    <r>
      <t>1</t>
    </r>
    <r>
      <rPr>
        <b/>
        <sz val="12"/>
        <rFont val="Arial CE"/>
        <family val="0"/>
      </rPr>
      <t>0.000 m / 255 m przewyższenia</t>
    </r>
  </si>
  <si>
    <t>K30</t>
  </si>
  <si>
    <t>Andres</t>
  </si>
  <si>
    <t>Beata</t>
  </si>
  <si>
    <t>ENTRE.pl</t>
  </si>
  <si>
    <t>Malarczyk</t>
  </si>
  <si>
    <t>Iwasińska</t>
  </si>
  <si>
    <t>Górnicka-Antonowicz</t>
  </si>
  <si>
    <t>Muzyka</t>
  </si>
  <si>
    <t>Barbara</t>
  </si>
  <si>
    <t>Kopytko</t>
  </si>
  <si>
    <t>Gawęda</t>
  </si>
  <si>
    <t>Renata</t>
  </si>
  <si>
    <t>Dobosz</t>
  </si>
  <si>
    <t>Ela</t>
  </si>
  <si>
    <t>KB Gymnasion Warszawa</t>
  </si>
  <si>
    <t>K55</t>
  </si>
  <si>
    <t>Dobkowska</t>
  </si>
  <si>
    <t xml:space="preserve">KB Galeria Warszawa </t>
  </si>
  <si>
    <t>Badurek</t>
  </si>
  <si>
    <t>KB Dreptak Mińsk Mazowiecki</t>
  </si>
  <si>
    <t>Janiak</t>
  </si>
  <si>
    <t>Matczak</t>
  </si>
  <si>
    <t>Kaźmierczak</t>
  </si>
  <si>
    <t>Doliński</t>
  </si>
  <si>
    <t>AZS UW Warszawa</t>
  </si>
  <si>
    <t>Trzaskowski</t>
  </si>
  <si>
    <t>SZKRABY.eu</t>
  </si>
  <si>
    <t>Błoński</t>
  </si>
  <si>
    <t>Marcin</t>
  </si>
  <si>
    <t>Agresywne Agresty</t>
  </si>
  <si>
    <t>Wróblewski</t>
  </si>
  <si>
    <t>Filip</t>
  </si>
  <si>
    <t>Protas</t>
  </si>
  <si>
    <t>Jankowski</t>
  </si>
  <si>
    <t>Szynal</t>
  </si>
  <si>
    <t>Olymp Błonie</t>
  </si>
  <si>
    <t>Marzantowicz</t>
  </si>
  <si>
    <t>FBI Falenica</t>
  </si>
  <si>
    <t>Mościcki</t>
  </si>
  <si>
    <t>Radosław</t>
  </si>
  <si>
    <t>KB Galeria Warszawa</t>
  </si>
  <si>
    <t>Kumoch</t>
  </si>
  <si>
    <t>Przeciętność Służew</t>
  </si>
  <si>
    <t>Szymański</t>
  </si>
  <si>
    <t>Artur</t>
  </si>
  <si>
    <t>Matczuk</t>
  </si>
  <si>
    <t>KB Huragan Wołomin</t>
  </si>
  <si>
    <t>Szota</t>
  </si>
  <si>
    <t>Wojciech</t>
  </si>
  <si>
    <t>Jankiewicz</t>
  </si>
  <si>
    <t>Bogusław</t>
  </si>
  <si>
    <t>Kubisiak</t>
  </si>
  <si>
    <t>Jagielski</t>
  </si>
  <si>
    <t>Łubian</t>
  </si>
  <si>
    <t>Starzyński</t>
  </si>
  <si>
    <t>Banaszek</t>
  </si>
  <si>
    <t>Rożnowski</t>
  </si>
  <si>
    <t>Dariusz</t>
  </si>
  <si>
    <t>Szczepaniuk</t>
  </si>
  <si>
    <t>Nowosielski</t>
  </si>
  <si>
    <t>DRUKOBA</t>
  </si>
  <si>
    <t>Anuszewski</t>
  </si>
  <si>
    <t>Tomasz</t>
  </si>
  <si>
    <t>Piotrowski</t>
  </si>
  <si>
    <t>UKA.pl</t>
  </si>
  <si>
    <t>Popowski</t>
  </si>
  <si>
    <t>Adach</t>
  </si>
  <si>
    <t>Wrzosek</t>
  </si>
  <si>
    <t>Zbigniew</t>
  </si>
  <si>
    <t>Dołęga</t>
  </si>
  <si>
    <t>Jan</t>
  </si>
  <si>
    <t>Flora</t>
  </si>
  <si>
    <t>Prusiński</t>
  </si>
  <si>
    <t>Norbert</t>
  </si>
  <si>
    <t>AON</t>
  </si>
  <si>
    <t>Król</t>
  </si>
  <si>
    <t>Rosa</t>
  </si>
  <si>
    <t>SBBP</t>
  </si>
  <si>
    <t>Ziółkowski</t>
  </si>
  <si>
    <t>Matuszak</t>
  </si>
  <si>
    <t xml:space="preserve">Jankowski </t>
  </si>
  <si>
    <t>Wiatr</t>
  </si>
  <si>
    <t>Wójcik</t>
  </si>
  <si>
    <t>Warszawa Bielany</t>
  </si>
  <si>
    <t>Dąbrowski</t>
  </si>
  <si>
    <t>Ząbki</t>
  </si>
  <si>
    <t>Karlak</t>
  </si>
  <si>
    <t>Mieczkowski</t>
  </si>
  <si>
    <t>Kazimierz</t>
  </si>
  <si>
    <t>Łomża</t>
  </si>
  <si>
    <t>Zawadzak</t>
  </si>
  <si>
    <t>Piątkowski</t>
  </si>
  <si>
    <t>Mariusz</t>
  </si>
  <si>
    <t>Judka</t>
  </si>
  <si>
    <t>Kamiński</t>
  </si>
  <si>
    <t>Nadarzyn</t>
  </si>
  <si>
    <t>Reda</t>
  </si>
  <si>
    <t>Pasja Warszawa</t>
  </si>
  <si>
    <t>Wieczorek</t>
  </si>
  <si>
    <t>Stefański</t>
  </si>
  <si>
    <t>Warszawa Ochota</t>
  </si>
  <si>
    <t>Gorsiak</t>
  </si>
  <si>
    <t>Edward</t>
  </si>
  <si>
    <t>Piątek</t>
  </si>
  <si>
    <t>Bogdan</t>
  </si>
  <si>
    <t>Kieszek</t>
  </si>
  <si>
    <t>KS Ożarowianka</t>
  </si>
  <si>
    <t>Natkański</t>
  </si>
  <si>
    <t>Prędota</t>
  </si>
  <si>
    <t>Warszawa Wilanów</t>
  </si>
  <si>
    <t>Michalik</t>
  </si>
  <si>
    <t>Parzewski</t>
  </si>
  <si>
    <t>Błaździewicz</t>
  </si>
  <si>
    <t>Romuald</t>
  </si>
  <si>
    <t>Warszawa Mokotów</t>
  </si>
  <si>
    <t>Wołejszo</t>
  </si>
  <si>
    <t>Kacprowski</t>
  </si>
  <si>
    <t>Józef</t>
  </si>
  <si>
    <t>Międzylesie</t>
  </si>
  <si>
    <t>Chruśliński</t>
  </si>
  <si>
    <t>Połaski</t>
  </si>
  <si>
    <t>Leszek</t>
  </si>
  <si>
    <t>Noworyta</t>
  </si>
  <si>
    <t>Warszawa Stegny</t>
  </si>
  <si>
    <t>M70</t>
  </si>
  <si>
    <t>Andrzejewski</t>
  </si>
  <si>
    <t>Witek</t>
  </si>
  <si>
    <t>Ewa</t>
  </si>
  <si>
    <t>Ławecki</t>
  </si>
  <si>
    <t>Szymon</t>
  </si>
  <si>
    <t>Józefów</t>
  </si>
  <si>
    <t>Urbaniak</t>
  </si>
  <si>
    <t>AZS UKSW</t>
  </si>
  <si>
    <t>Pacurkowski</t>
  </si>
  <si>
    <t>Michalak</t>
  </si>
  <si>
    <t>AMD NTT System</t>
  </si>
  <si>
    <t>Cybula</t>
  </si>
  <si>
    <t>Sebastian</t>
  </si>
  <si>
    <t>Sawicki</t>
  </si>
  <si>
    <t>KGB</t>
  </si>
  <si>
    <t>Szrajner</t>
  </si>
  <si>
    <t>Małeta</t>
  </si>
  <si>
    <t>Blockers Garwolin</t>
  </si>
  <si>
    <t>Sikora</t>
  </si>
  <si>
    <t>Era Running Team</t>
  </si>
  <si>
    <t>Kusto</t>
  </si>
  <si>
    <t>Sulikowski</t>
  </si>
  <si>
    <t>Wojciechowski</t>
  </si>
  <si>
    <t>Łapiński</t>
  </si>
  <si>
    <t>Szostakowski</t>
  </si>
  <si>
    <t>Cezary</t>
  </si>
  <si>
    <t>Toporowski</t>
  </si>
  <si>
    <t>Grzesiak</t>
  </si>
  <si>
    <t>Balcerzak</t>
  </si>
  <si>
    <t>SBM Wardom</t>
  </si>
  <si>
    <t>Arnold</t>
  </si>
  <si>
    <t>Waldemar</t>
  </si>
  <si>
    <t>Szymańczak</t>
  </si>
  <si>
    <t>Krochmal</t>
  </si>
  <si>
    <t>Kwaśniewski</t>
  </si>
  <si>
    <t>Włodzimierz</t>
  </si>
  <si>
    <t>Łapanowski</t>
  </si>
  <si>
    <t>Jacenty</t>
  </si>
  <si>
    <t>Panejko-Wanat</t>
  </si>
  <si>
    <t>Monar Głosków</t>
  </si>
  <si>
    <t>Ilona</t>
  </si>
  <si>
    <t>Bieda</t>
  </si>
  <si>
    <t>Styś</t>
  </si>
  <si>
    <t>Tamara</t>
  </si>
  <si>
    <t>Pionki</t>
  </si>
  <si>
    <t>K40</t>
  </si>
  <si>
    <t>Opowicz</t>
  </si>
  <si>
    <t>Butkiewicz</t>
  </si>
  <si>
    <t>K50</t>
  </si>
  <si>
    <t>Jasińska</t>
  </si>
  <si>
    <t>Teresa</t>
  </si>
  <si>
    <t>Gliniewicz</t>
  </si>
  <si>
    <t>Aleksandra</t>
  </si>
  <si>
    <t>Różycki</t>
  </si>
  <si>
    <t>Bartek</t>
  </si>
  <si>
    <t>Lamparski</t>
  </si>
  <si>
    <t>Domański</t>
  </si>
  <si>
    <t>KTE TRAMP</t>
  </si>
  <si>
    <t>Gawor</t>
  </si>
  <si>
    <t>Śląsk</t>
  </si>
  <si>
    <t>Postek</t>
  </si>
  <si>
    <t>Zalewski</t>
  </si>
  <si>
    <t>Łuków</t>
  </si>
  <si>
    <t>Miśkiewicz</t>
  </si>
  <si>
    <t>Kleniewski</t>
  </si>
  <si>
    <t>Arkadiusz</t>
  </si>
  <si>
    <t>Kukuła</t>
  </si>
  <si>
    <t>Klepacki</t>
  </si>
  <si>
    <t>Krasuski</t>
  </si>
  <si>
    <t>Kotlarz</t>
  </si>
  <si>
    <t>KTE Tramp</t>
  </si>
  <si>
    <t>Żyto</t>
  </si>
  <si>
    <t>TCP</t>
  </si>
  <si>
    <t>Kołakowski</t>
  </si>
  <si>
    <t>Pyszyński</t>
  </si>
  <si>
    <t>ITI Fitness Club</t>
  </si>
  <si>
    <t>Giermasiński</t>
  </si>
  <si>
    <t>Kaczmarek</t>
  </si>
  <si>
    <t>Bator</t>
  </si>
  <si>
    <t>Gerłowicz</t>
  </si>
  <si>
    <t>Filipkowski</t>
  </si>
  <si>
    <t>Zach</t>
  </si>
  <si>
    <t>Oworuszko</t>
  </si>
  <si>
    <t>Daniel</t>
  </si>
  <si>
    <t>KB Droga</t>
  </si>
  <si>
    <t>Pawlik</t>
  </si>
  <si>
    <t>Flora Lerua Merlin</t>
  </si>
  <si>
    <t>Gardener</t>
  </si>
  <si>
    <t>KB Legionowo</t>
  </si>
  <si>
    <t>Staszewski</t>
  </si>
  <si>
    <t>Gazeta Wyborcza</t>
  </si>
  <si>
    <t>Sujak</t>
  </si>
  <si>
    <t>Mirosław</t>
  </si>
  <si>
    <t>Wanat</t>
  </si>
  <si>
    <t>M-40</t>
  </si>
  <si>
    <t>Radomski</t>
  </si>
  <si>
    <t>Załuski</t>
  </si>
  <si>
    <t>Jasiński</t>
  </si>
  <si>
    <t>Maliszewski</t>
  </si>
  <si>
    <t>Setnikowski</t>
  </si>
  <si>
    <t>Otwock</t>
  </si>
  <si>
    <t>Herman-Iżycki</t>
  </si>
  <si>
    <t>Gromko</t>
  </si>
  <si>
    <t>Krysiński</t>
  </si>
  <si>
    <t>Magrzyk</t>
  </si>
  <si>
    <t>Czesław</t>
  </si>
  <si>
    <t>M-50</t>
  </si>
  <si>
    <t>Pytkowski</t>
  </si>
  <si>
    <t>Wałęga</t>
  </si>
  <si>
    <t>Edmund</t>
  </si>
  <si>
    <t xml:space="preserve">Końcowa klasyfikacja generalna  </t>
  </si>
  <si>
    <t>OPEN K</t>
  </si>
  <si>
    <t>OPEN M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</si>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</sst>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6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0"/>
    </font>
    <font>
      <sz val="10"/>
      <name val="Arial CE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17" applyFont="1">
      <alignment/>
      <protection/>
    </xf>
    <xf numFmtId="0" fontId="1" fillId="0" borderId="0" xfId="17" applyFont="1" applyAlignment="1">
      <alignment horizontal="center"/>
      <protection/>
    </xf>
    <xf numFmtId="0" fontId="0" fillId="0" borderId="0" xfId="0" applyAlignment="1">
      <alignment/>
    </xf>
    <xf numFmtId="1" fontId="4" fillId="0" borderId="0" xfId="17" applyNumberFormat="1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17" applyFont="1" applyFill="1" applyBorder="1">
      <alignment/>
      <protection/>
    </xf>
    <xf numFmtId="0" fontId="0" fillId="0" borderId="0" xfId="0" applyAlignment="1">
      <alignment horizontal="center"/>
    </xf>
    <xf numFmtId="21" fontId="0" fillId="0" borderId="0" xfId="0" applyNumberFormat="1" applyFont="1" applyBorder="1" applyAlignment="1">
      <alignment horizontal="center"/>
    </xf>
    <xf numFmtId="46" fontId="0" fillId="0" borderId="0" xfId="0" applyNumberFormat="1" applyAlignment="1">
      <alignment/>
    </xf>
    <xf numFmtId="0" fontId="0" fillId="0" borderId="0" xfId="17" applyFont="1" applyBorder="1">
      <alignment/>
      <protection/>
    </xf>
    <xf numFmtId="0" fontId="2" fillId="0" borderId="0" xfId="17" applyFont="1" applyFill="1" applyBorder="1">
      <alignment/>
      <protection/>
    </xf>
    <xf numFmtId="21" fontId="6" fillId="2" borderId="0" xfId="0" applyNumberFormat="1" applyFont="1" applyFill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0" fontId="0" fillId="0" borderId="0" xfId="17" applyBorder="1" applyAlignment="1">
      <alignment horizontal="center"/>
      <protection/>
    </xf>
    <xf numFmtId="0" fontId="0" fillId="0" borderId="0" xfId="17" applyFill="1" applyBorder="1" applyAlignment="1">
      <alignment horizontal="center"/>
      <protection/>
    </xf>
    <xf numFmtId="0" fontId="2" fillId="0" borderId="0" xfId="17" applyFont="1" applyBorder="1" applyAlignment="1">
      <alignment horizontal="left"/>
      <protection/>
    </xf>
    <xf numFmtId="0" fontId="8" fillId="0" borderId="0" xfId="0" applyFont="1" applyAlignment="1">
      <alignment/>
    </xf>
    <xf numFmtId="0" fontId="0" fillId="0" borderId="0" xfId="17" applyBorder="1">
      <alignment/>
      <protection/>
    </xf>
    <xf numFmtId="21" fontId="0" fillId="0" borderId="0" xfId="0" applyNumberFormat="1" applyBorder="1" applyAlignment="1">
      <alignment horizontal="center"/>
    </xf>
    <xf numFmtId="0" fontId="0" fillId="0" borderId="0" xfId="17" applyFill="1" applyBorder="1">
      <alignment/>
      <protection/>
    </xf>
    <xf numFmtId="0" fontId="0" fillId="0" borderId="1" xfId="0" applyBorder="1" applyAlignment="1">
      <alignment/>
    </xf>
    <xf numFmtId="0" fontId="0" fillId="0" borderId="0" xfId="17" applyFont="1" applyFill="1" applyBorder="1" applyAlignment="1">
      <alignment horizontal="left"/>
      <protection/>
    </xf>
    <xf numFmtId="1" fontId="0" fillId="0" borderId="0" xfId="17" applyNumberFormat="1">
      <alignment/>
      <protection/>
    </xf>
    <xf numFmtId="0" fontId="0" fillId="0" borderId="0" xfId="17">
      <alignment/>
      <protection/>
    </xf>
    <xf numFmtId="0" fontId="2" fillId="0" borderId="0" xfId="0" applyFont="1" applyBorder="1" applyAlignment="1">
      <alignment/>
    </xf>
    <xf numFmtId="0" fontId="2" fillId="0" borderId="0" xfId="17" applyFont="1" applyFill="1" applyBorder="1" applyAlignment="1">
      <alignment horizontal="left"/>
      <protection/>
    </xf>
    <xf numFmtId="21" fontId="6" fillId="2" borderId="0" xfId="0" applyNumberFormat="1" applyFont="1" applyFill="1" applyBorder="1" applyAlignment="1">
      <alignment horizontal="center"/>
    </xf>
    <xf numFmtId="21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17" applyNumberFormat="1" applyFont="1" applyBorder="1" applyAlignment="1">
      <alignment horizontal="left"/>
      <protection/>
    </xf>
    <xf numFmtId="0" fontId="9" fillId="0" borderId="0" xfId="17" applyFont="1" applyBorder="1">
      <alignment/>
      <protection/>
    </xf>
    <xf numFmtId="0" fontId="0" fillId="0" borderId="0" xfId="17" applyFont="1" applyBorder="1" applyAlignment="1">
      <alignment horizontal="left"/>
      <protection/>
    </xf>
    <xf numFmtId="0" fontId="4" fillId="0" borderId="0" xfId="17" applyFont="1">
      <alignment/>
      <protection/>
    </xf>
    <xf numFmtId="21" fontId="6" fillId="0" borderId="0" xfId="0" applyNumberFormat="1" applyFont="1" applyBorder="1" applyAlignment="1">
      <alignment horizontal="center"/>
    </xf>
    <xf numFmtId="0" fontId="9" fillId="0" borderId="0" xfId="17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17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17" applyBorder="1" applyAlignment="1">
      <alignment horizontal="left"/>
      <protection/>
    </xf>
    <xf numFmtId="21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17" applyFont="1" applyFill="1" applyBorder="1" applyAlignment="1">
      <alignment horizontal="center"/>
      <protection/>
    </xf>
    <xf numFmtId="0" fontId="2" fillId="0" borderId="0" xfId="17" applyFont="1" applyBorder="1" applyAlignment="1">
      <alignment horizontal="center"/>
      <protection/>
    </xf>
    <xf numFmtId="0" fontId="2" fillId="0" borderId="0" xfId="17" applyFont="1" applyFill="1" applyBorder="1" applyAlignment="1">
      <alignment horizontal="center"/>
      <protection/>
    </xf>
    <xf numFmtId="1" fontId="0" fillId="0" borderId="0" xfId="0" applyNumberFormat="1" applyBorder="1" applyAlignment="1">
      <alignment horizontal="center"/>
    </xf>
    <xf numFmtId="0" fontId="0" fillId="0" borderId="0" xfId="17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ny_wyniki16_04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">
      <selection activeCell="C25" sqref="C25"/>
    </sheetView>
  </sheetViews>
  <sheetFormatPr defaultColWidth="9.140625" defaultRowHeight="12.75"/>
  <cols>
    <col min="2" max="2" width="19.421875" style="0" customWidth="1"/>
    <col min="3" max="3" width="10.28125" style="0" customWidth="1"/>
    <col min="5" max="5" width="27.421875" style="0" customWidth="1"/>
    <col min="6" max="6" width="9.140625" style="16" customWidth="1"/>
    <col min="11" max="11" width="13.57421875" style="0" customWidth="1"/>
  </cols>
  <sheetData>
    <row r="1" spans="3:6" ht="20.25">
      <c r="C1" s="1"/>
      <c r="D1" s="2" t="s">
        <v>0</v>
      </c>
      <c r="E1" s="3"/>
      <c r="F1"/>
    </row>
    <row r="2" spans="3:7" ht="15.75">
      <c r="C2" s="14"/>
      <c r="D2" s="51" t="s">
        <v>446</v>
      </c>
      <c r="E2" s="51"/>
      <c r="F2" s="51"/>
      <c r="G2" s="52"/>
    </row>
    <row r="3" ht="12.75">
      <c r="F3"/>
    </row>
    <row r="6" ht="12.75">
      <c r="B6" t="s">
        <v>449</v>
      </c>
    </row>
    <row r="7" spans="2:11" ht="15.75">
      <c r="B7" s="51" t="s">
        <v>447</v>
      </c>
      <c r="K7" s="8" t="s">
        <v>3</v>
      </c>
    </row>
    <row r="8" spans="1:12" ht="12.75">
      <c r="A8" s="9" t="s">
        <v>4</v>
      </c>
      <c r="B8" s="10" t="s">
        <v>6</v>
      </c>
      <c r="C8" s="10" t="s">
        <v>7</v>
      </c>
      <c r="D8" s="9" t="s">
        <v>8</v>
      </c>
      <c r="E8" s="10" t="s">
        <v>9</v>
      </c>
      <c r="F8" s="9" t="s">
        <v>5</v>
      </c>
      <c r="G8" s="11" t="s">
        <v>10</v>
      </c>
      <c r="H8" s="11" t="s">
        <v>10</v>
      </c>
      <c r="I8" s="11" t="s">
        <v>10</v>
      </c>
      <c r="J8" s="11" t="s">
        <v>10</v>
      </c>
      <c r="K8" s="8" t="s">
        <v>11</v>
      </c>
      <c r="L8" s="8"/>
    </row>
    <row r="9" spans="6:12" ht="12.75">
      <c r="F9"/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2"/>
    </row>
    <row r="10" spans="1:11" ht="12.75">
      <c r="A10" s="13">
        <v>1</v>
      </c>
      <c r="B10" s="15" t="s">
        <v>212</v>
      </c>
      <c r="C10" s="30" t="s">
        <v>213</v>
      </c>
      <c r="D10" s="25">
        <v>1975</v>
      </c>
      <c r="E10" s="15" t="s">
        <v>214</v>
      </c>
      <c r="F10" s="53" t="s">
        <v>211</v>
      </c>
      <c r="G10" s="29">
        <v>0.031875</v>
      </c>
      <c r="H10" s="44">
        <v>0.03311342592592593</v>
      </c>
      <c r="I10" s="29">
        <v>0.03113425925925926</v>
      </c>
      <c r="J10" s="29">
        <v>0.03037037037037037</v>
      </c>
      <c r="K10" s="18">
        <f>SUM(G10,I10,J10)</f>
        <v>0.09337962962962963</v>
      </c>
    </row>
    <row r="11" spans="1:11" ht="12.75">
      <c r="A11" s="13">
        <v>2</v>
      </c>
      <c r="B11" s="15" t="s">
        <v>217</v>
      </c>
      <c r="C11" s="30" t="s">
        <v>149</v>
      </c>
      <c r="D11" s="25">
        <v>1968</v>
      </c>
      <c r="E11" s="19" t="s">
        <v>23</v>
      </c>
      <c r="F11" s="53" t="s">
        <v>170</v>
      </c>
      <c r="G11" s="44">
        <v>0.03302083333333333</v>
      </c>
      <c r="H11" s="29">
        <v>0.032581018518518516</v>
      </c>
      <c r="I11" s="29">
        <v>0.030983796296296297</v>
      </c>
      <c r="J11" s="29">
        <v>0.030671296296296294</v>
      </c>
      <c r="K11" s="18">
        <f>SUM(H11,I11,J11)</f>
        <v>0.0942361111111111</v>
      </c>
    </row>
    <row r="12" spans="1:11" ht="12.75">
      <c r="A12" s="13">
        <v>3</v>
      </c>
      <c r="B12" s="15" t="s">
        <v>221</v>
      </c>
      <c r="C12" s="15" t="s">
        <v>222</v>
      </c>
      <c r="D12" s="25">
        <v>1961</v>
      </c>
      <c r="E12" s="15" t="s">
        <v>214</v>
      </c>
      <c r="F12" s="53" t="s">
        <v>108</v>
      </c>
      <c r="G12" s="29">
        <v>0.03703703703703704</v>
      </c>
      <c r="H12" s="29">
        <v>0.03820601851851852</v>
      </c>
      <c r="J12" s="29">
        <v>0.03596064814814815</v>
      </c>
      <c r="K12" s="18">
        <f>SUM(H12,I12:J12,G12)</f>
        <v>0.11120370370370372</v>
      </c>
    </row>
    <row r="13" spans="1:11" ht="12.75">
      <c r="A13" s="13">
        <v>4</v>
      </c>
      <c r="B13" s="28" t="s">
        <v>223</v>
      </c>
      <c r="C13" s="28" t="s">
        <v>224</v>
      </c>
      <c r="D13" s="24">
        <v>1958</v>
      </c>
      <c r="E13" s="19" t="s">
        <v>225</v>
      </c>
      <c r="F13" s="53" t="s">
        <v>108</v>
      </c>
      <c r="G13" s="29">
        <v>0.03902777777777778</v>
      </c>
      <c r="H13" s="44">
        <v>0.04188657407407407</v>
      </c>
      <c r="I13" s="29">
        <v>0.038796296296296294</v>
      </c>
      <c r="J13" s="29">
        <v>0.03837962962962963</v>
      </c>
      <c r="K13" s="18">
        <f>SUM(G13,I13,J13)</f>
        <v>0.1162037037037037</v>
      </c>
    </row>
    <row r="14" spans="1:11" ht="12.75">
      <c r="A14" s="13">
        <v>5</v>
      </c>
      <c r="B14" s="30" t="s">
        <v>218</v>
      </c>
      <c r="C14" s="30" t="s">
        <v>219</v>
      </c>
      <c r="D14" s="25">
        <v>1970</v>
      </c>
      <c r="E14" s="30" t="s">
        <v>220</v>
      </c>
      <c r="F14" s="53" t="s">
        <v>170</v>
      </c>
      <c r="G14" s="29">
        <v>0.0383912037037037</v>
      </c>
      <c r="H14" s="44">
        <v>0.042430555555555555</v>
      </c>
      <c r="I14" s="29">
        <v>0.039050925925925926</v>
      </c>
      <c r="J14" s="29">
        <v>0.03951388888888889</v>
      </c>
      <c r="K14" s="18">
        <f>SUM(G14,I14,J14)</f>
        <v>0.11695601851851851</v>
      </c>
    </row>
    <row r="15" spans="1:11" ht="12.75">
      <c r="A15" s="13">
        <v>6</v>
      </c>
      <c r="B15" s="15" t="s">
        <v>189</v>
      </c>
      <c r="C15" s="15" t="s">
        <v>190</v>
      </c>
      <c r="D15" s="16">
        <v>1971</v>
      </c>
      <c r="E15" s="15" t="s">
        <v>191</v>
      </c>
      <c r="F15" s="53" t="s">
        <v>170</v>
      </c>
      <c r="H15" s="29">
        <v>0.04247685185185185</v>
      </c>
      <c r="I15" s="29">
        <v>0.03844907407407407</v>
      </c>
      <c r="J15" s="29">
        <v>0.03662037037037037</v>
      </c>
      <c r="K15" s="18">
        <f>SUM(H15,I15:J15,G15)</f>
        <v>0.1175462962962963</v>
      </c>
    </row>
    <row r="16" spans="1:11" ht="12.75">
      <c r="A16" s="13">
        <v>7</v>
      </c>
      <c r="B16" s="30" t="s">
        <v>227</v>
      </c>
      <c r="C16" s="30" t="s">
        <v>149</v>
      </c>
      <c r="D16" s="25">
        <v>1951</v>
      </c>
      <c r="E16" s="19" t="s">
        <v>228</v>
      </c>
      <c r="F16" s="53" t="s">
        <v>226</v>
      </c>
      <c r="G16" s="29">
        <v>0.040497685185185185</v>
      </c>
      <c r="H16" s="29">
        <v>0.042337962962962966</v>
      </c>
      <c r="J16" s="29">
        <v>0.03949074074074074</v>
      </c>
      <c r="K16" s="18">
        <f>SUM(H16,I16:J16,G16)</f>
        <v>0.12232638888888889</v>
      </c>
    </row>
    <row r="17" spans="1:11" ht="12.75">
      <c r="A17" s="13">
        <v>8</v>
      </c>
      <c r="B17" s="15" t="s">
        <v>215</v>
      </c>
      <c r="C17" s="15" t="s">
        <v>106</v>
      </c>
      <c r="D17" s="16">
        <v>1975</v>
      </c>
      <c r="E17" s="15" t="s">
        <v>214</v>
      </c>
      <c r="F17" s="53" t="s">
        <v>211</v>
      </c>
      <c r="H17" s="29">
        <v>0.04645833333333333</v>
      </c>
      <c r="I17" s="29">
        <v>0.04200231481481481</v>
      </c>
      <c r="J17" s="29">
        <v>0.04071759259259259</v>
      </c>
      <c r="K17" s="18">
        <f>SUM(H17,I17:J17,G17)</f>
        <v>0.12917824074074072</v>
      </c>
    </row>
    <row r="18" spans="1:11" ht="12.75">
      <c r="A18" s="13">
        <v>9</v>
      </c>
      <c r="B18" s="30" t="s">
        <v>216</v>
      </c>
      <c r="C18" s="30" t="s">
        <v>74</v>
      </c>
      <c r="D18" s="25">
        <v>1975</v>
      </c>
      <c r="E18" s="28" t="s">
        <v>25</v>
      </c>
      <c r="F18" s="53" t="s">
        <v>211</v>
      </c>
      <c r="G18" s="29">
        <v>0.045613425925925925</v>
      </c>
      <c r="H18" s="29">
        <v>0.04958333333333333</v>
      </c>
      <c r="J18" s="29">
        <v>0.04416666666666667</v>
      </c>
      <c r="K18" s="18">
        <f>SUM(H18,I18:J18,G18)</f>
        <v>0.13936342592592593</v>
      </c>
    </row>
    <row r="19" spans="1:11" ht="12.75">
      <c r="A19" s="13"/>
      <c r="B19" s="30"/>
      <c r="C19" s="30"/>
      <c r="D19" s="25"/>
      <c r="E19" s="19"/>
      <c r="F19" s="53"/>
      <c r="G19" s="29"/>
      <c r="H19" s="29"/>
      <c r="J19" s="29"/>
      <c r="K19" s="18"/>
    </row>
    <row r="20" spans="1:11" ht="12.75">
      <c r="A20" s="13"/>
      <c r="B20" s="30"/>
      <c r="C20" s="30"/>
      <c r="D20" s="25"/>
      <c r="E20" s="19"/>
      <c r="F20" s="53"/>
      <c r="G20" s="29"/>
      <c r="H20" s="29"/>
      <c r="J20" s="29"/>
      <c r="K20" s="18"/>
    </row>
    <row r="21" spans="2:11" ht="12.75">
      <c r="B21" s="15" t="s">
        <v>337</v>
      </c>
      <c r="C21" s="15" t="s">
        <v>338</v>
      </c>
      <c r="D21" s="16">
        <v>1975</v>
      </c>
      <c r="E21" s="15" t="s">
        <v>214</v>
      </c>
      <c r="F21" s="53" t="s">
        <v>211</v>
      </c>
      <c r="H21" s="29">
        <v>0.04362268518518519</v>
      </c>
      <c r="J21" s="29">
        <v>0.037974537037037036</v>
      </c>
      <c r="K21" s="18">
        <f>SUM(H21,I21:J21,G21)</f>
        <v>0.08159722222222222</v>
      </c>
    </row>
    <row r="22" spans="2:11" ht="12.75">
      <c r="B22" s="30"/>
      <c r="C22" s="30"/>
      <c r="D22" s="25"/>
      <c r="E22" s="19"/>
      <c r="F22" s="53"/>
      <c r="G22" s="29"/>
      <c r="H22" s="29"/>
      <c r="J22" s="29"/>
      <c r="K22" s="18"/>
    </row>
    <row r="23" spans="2:11" ht="12.75">
      <c r="B23" s="15" t="s">
        <v>374</v>
      </c>
      <c r="C23" s="15" t="s">
        <v>80</v>
      </c>
      <c r="D23" s="25">
        <v>1984</v>
      </c>
      <c r="E23" s="30" t="s">
        <v>375</v>
      </c>
      <c r="F23" s="53" t="s">
        <v>104</v>
      </c>
      <c r="I23" s="29">
        <v>0.03377314814814815</v>
      </c>
      <c r="K23" s="18">
        <f aca="true" t="shared" si="0" ref="K23:K30">SUM(H23,I23:J23,G23)</f>
        <v>0.03377314814814815</v>
      </c>
    </row>
    <row r="24" spans="2:11" ht="12.75">
      <c r="B24" s="30" t="s">
        <v>382</v>
      </c>
      <c r="C24" s="30" t="s">
        <v>187</v>
      </c>
      <c r="D24" s="25">
        <v>1963</v>
      </c>
      <c r="E24" s="19" t="s">
        <v>225</v>
      </c>
      <c r="F24" s="53" t="s">
        <v>381</v>
      </c>
      <c r="G24" s="29">
        <v>0.03621527777777778</v>
      </c>
      <c r="K24" s="18">
        <f t="shared" si="0"/>
        <v>0.03621527777777778</v>
      </c>
    </row>
    <row r="25" spans="2:11" ht="12.75">
      <c r="B25" s="30" t="s">
        <v>266</v>
      </c>
      <c r="C25" s="30" t="s">
        <v>376</v>
      </c>
      <c r="D25" s="25">
        <v>1980</v>
      </c>
      <c r="E25" s="19" t="s">
        <v>251</v>
      </c>
      <c r="F25" s="53" t="s">
        <v>104</v>
      </c>
      <c r="H25" s="29">
        <v>0.03688657407407408</v>
      </c>
      <c r="K25" s="18">
        <f t="shared" si="0"/>
        <v>0.03688657407407408</v>
      </c>
    </row>
    <row r="26" spans="2:11" ht="12.75">
      <c r="B26" s="15" t="s">
        <v>385</v>
      </c>
      <c r="C26" s="15" t="s">
        <v>386</v>
      </c>
      <c r="D26" s="25">
        <v>1956</v>
      </c>
      <c r="E26" t="s">
        <v>63</v>
      </c>
      <c r="F26" s="53" t="s">
        <v>384</v>
      </c>
      <c r="I26" s="29">
        <v>0.03872685185185185</v>
      </c>
      <c r="K26" s="18">
        <f t="shared" si="0"/>
        <v>0.03872685185185185</v>
      </c>
    </row>
    <row r="27" spans="2:11" ht="12.75">
      <c r="B27" s="30" t="s">
        <v>377</v>
      </c>
      <c r="C27" s="30" t="s">
        <v>338</v>
      </c>
      <c r="D27" s="25">
        <v>1983</v>
      </c>
      <c r="E27" s="19" t="s">
        <v>225</v>
      </c>
      <c r="F27" s="53" t="s">
        <v>104</v>
      </c>
      <c r="G27" s="29">
        <v>0.03991898148148148</v>
      </c>
      <c r="K27" s="18">
        <f t="shared" si="0"/>
        <v>0.03991898148148148</v>
      </c>
    </row>
    <row r="28" spans="2:11" ht="12.75">
      <c r="B28" s="15" t="s">
        <v>387</v>
      </c>
      <c r="C28" s="15" t="s">
        <v>388</v>
      </c>
      <c r="D28" s="16">
        <v>1955</v>
      </c>
      <c r="E28" s="19" t="s">
        <v>225</v>
      </c>
      <c r="F28" s="53" t="s">
        <v>384</v>
      </c>
      <c r="H28" s="29">
        <v>0.04133101851851852</v>
      </c>
      <c r="K28" s="18">
        <f t="shared" si="0"/>
        <v>0.04133101851851852</v>
      </c>
    </row>
    <row r="29" spans="2:11" ht="12.75">
      <c r="B29" s="15" t="s">
        <v>378</v>
      </c>
      <c r="C29" s="15" t="s">
        <v>379</v>
      </c>
      <c r="D29" s="25">
        <v>1978</v>
      </c>
      <c r="E29" s="30" t="s">
        <v>380</v>
      </c>
      <c r="F29" s="53" t="s">
        <v>104</v>
      </c>
      <c r="I29" s="29">
        <v>0.04549768518518518</v>
      </c>
      <c r="K29" s="18">
        <f t="shared" si="0"/>
        <v>0.04549768518518518</v>
      </c>
    </row>
    <row r="30" spans="2:11" ht="12.75">
      <c r="B30" s="30" t="s">
        <v>383</v>
      </c>
      <c r="C30" s="30" t="s">
        <v>100</v>
      </c>
      <c r="D30" s="25">
        <v>1966</v>
      </c>
      <c r="E30" s="19" t="s">
        <v>251</v>
      </c>
      <c r="F30" s="53" t="s">
        <v>381</v>
      </c>
      <c r="G30" s="29">
        <v>0.047974537037037045</v>
      </c>
      <c r="K30" s="18">
        <f t="shared" si="0"/>
        <v>0.047974537037037045</v>
      </c>
    </row>
    <row r="31" spans="2:11" ht="12.75">
      <c r="B31" s="30"/>
      <c r="C31" s="30"/>
      <c r="D31" s="25"/>
      <c r="E31" s="19"/>
      <c r="F31" s="53"/>
      <c r="G31" s="29"/>
      <c r="H31" s="29"/>
      <c r="J31" s="29"/>
      <c r="K31" s="18"/>
    </row>
    <row r="32" spans="2:11" ht="12.75">
      <c r="B32" s="30"/>
      <c r="C32" s="30"/>
      <c r="D32" s="25"/>
      <c r="E32" s="19"/>
      <c r="F32" s="53"/>
      <c r="G32" s="29"/>
      <c r="H32" s="29"/>
      <c r="J32" s="29"/>
      <c r="K32" s="18"/>
    </row>
    <row r="33" spans="2:11" ht="15.75">
      <c r="B33" s="51" t="s">
        <v>448</v>
      </c>
      <c r="C33" s="30"/>
      <c r="D33" s="25"/>
      <c r="E33" s="19"/>
      <c r="F33" s="53"/>
      <c r="G33" s="29"/>
      <c r="H33" s="29"/>
      <c r="J33" s="29"/>
      <c r="K33" s="8" t="s">
        <v>3</v>
      </c>
    </row>
    <row r="34" spans="1:11" ht="12.75">
      <c r="A34" s="9" t="s">
        <v>4</v>
      </c>
      <c r="B34" s="10" t="s">
        <v>6</v>
      </c>
      <c r="C34" s="10" t="s">
        <v>7</v>
      </c>
      <c r="D34" s="9" t="s">
        <v>8</v>
      </c>
      <c r="E34" s="10" t="s">
        <v>9</v>
      </c>
      <c r="F34" s="9" t="s">
        <v>5</v>
      </c>
      <c r="G34" s="11" t="s">
        <v>10</v>
      </c>
      <c r="H34" s="11" t="s">
        <v>10</v>
      </c>
      <c r="I34" s="11" t="s">
        <v>10</v>
      </c>
      <c r="J34" s="11" t="s">
        <v>10</v>
      </c>
      <c r="K34" s="8" t="s">
        <v>11</v>
      </c>
    </row>
    <row r="35" spans="6:11" ht="12.75">
      <c r="F35"/>
      <c r="G35" s="12" t="s">
        <v>12</v>
      </c>
      <c r="H35" s="12" t="s">
        <v>13</v>
      </c>
      <c r="I35" s="12" t="s">
        <v>14</v>
      </c>
      <c r="J35" s="12" t="s">
        <v>15</v>
      </c>
      <c r="K35" s="12" t="s">
        <v>16</v>
      </c>
    </row>
    <row r="36" spans="1:11" ht="12.75">
      <c r="A36" s="54">
        <v>1</v>
      </c>
      <c r="B36" s="28" t="s">
        <v>85</v>
      </c>
      <c r="C36" s="28" t="s">
        <v>117</v>
      </c>
      <c r="D36" s="24">
        <v>1984</v>
      </c>
      <c r="E36" s="28" t="s">
        <v>87</v>
      </c>
      <c r="F36" s="53" t="s">
        <v>123</v>
      </c>
      <c r="G36" s="29">
        <v>0.026967592592592595</v>
      </c>
      <c r="H36" s="44">
        <v>0.028773148148148145</v>
      </c>
      <c r="I36" s="29">
        <v>0.02631944444444444</v>
      </c>
      <c r="J36" s="29">
        <v>0.026122685185185183</v>
      </c>
      <c r="K36" s="18">
        <f>SUM(G36,I36,J36)</f>
        <v>0.07940972222222221</v>
      </c>
    </row>
    <row r="37" spans="1:11" ht="12.75">
      <c r="A37" s="54"/>
      <c r="B37" t="s">
        <v>229</v>
      </c>
      <c r="C37" t="s">
        <v>119</v>
      </c>
      <c r="D37" s="16">
        <v>1988</v>
      </c>
      <c r="E37" s="19" t="s">
        <v>230</v>
      </c>
      <c r="F37" s="53" t="s">
        <v>50</v>
      </c>
      <c r="G37" s="29">
        <v>0.0265625</v>
      </c>
      <c r="I37" s="29">
        <v>0.02638888888888889</v>
      </c>
      <c r="J37" s="29">
        <v>0.026458333333333334</v>
      </c>
      <c r="K37" s="18">
        <f>SUM(H37,I37:J37,G37)</f>
        <v>0.07940972222222223</v>
      </c>
    </row>
    <row r="38" spans="1:11" ht="12.75">
      <c r="A38" s="54">
        <v>3</v>
      </c>
      <c r="B38" s="28" t="s">
        <v>265</v>
      </c>
      <c r="C38" s="28" t="s">
        <v>259</v>
      </c>
      <c r="D38" s="24">
        <v>1971</v>
      </c>
      <c r="E38" s="15" t="s">
        <v>214</v>
      </c>
      <c r="F38" s="16" t="s">
        <v>155</v>
      </c>
      <c r="G38" s="29">
        <v>0.027685185185185188</v>
      </c>
      <c r="H38" s="44">
        <v>0.028576388888888887</v>
      </c>
      <c r="I38" s="29">
        <v>0.02693287037037037</v>
      </c>
      <c r="J38" s="29">
        <v>0.027002314814814812</v>
      </c>
      <c r="K38" s="18">
        <f>SUM(G38,I38,J38)</f>
        <v>0.08162037037037037</v>
      </c>
    </row>
    <row r="39" spans="1:11" ht="12.75">
      <c r="A39" s="55">
        <v>4</v>
      </c>
      <c r="B39" t="s">
        <v>231</v>
      </c>
      <c r="C39" t="s">
        <v>131</v>
      </c>
      <c r="D39" s="16">
        <v>1980</v>
      </c>
      <c r="E39" s="15" t="s">
        <v>214</v>
      </c>
      <c r="F39" s="16" t="s">
        <v>123</v>
      </c>
      <c r="G39" s="29">
        <v>0.02670138888888889</v>
      </c>
      <c r="H39" s="29">
        <v>0.02783564814814815</v>
      </c>
      <c r="J39" s="29">
        <v>0.027442129629629632</v>
      </c>
      <c r="K39" s="18">
        <f>SUM(H39,I39:J39,G39)</f>
        <v>0.08197916666666667</v>
      </c>
    </row>
    <row r="40" spans="1:11" ht="12.75">
      <c r="A40" s="54">
        <v>5</v>
      </c>
      <c r="B40" s="15" t="s">
        <v>241</v>
      </c>
      <c r="C40" s="15" t="s">
        <v>242</v>
      </c>
      <c r="D40" s="16">
        <v>1975</v>
      </c>
      <c r="E40" s="15" t="s">
        <v>214</v>
      </c>
      <c r="F40" s="53" t="s">
        <v>200</v>
      </c>
      <c r="G40" s="29">
        <v>0.02980324074074074</v>
      </c>
      <c r="H40" s="44">
        <v>0.031064814814814812</v>
      </c>
      <c r="I40" s="29">
        <v>0.027650462962962963</v>
      </c>
      <c r="J40" s="29">
        <v>0.027349537037037037</v>
      </c>
      <c r="K40" s="18">
        <f>SUM(G40,I40,J40)</f>
        <v>0.08480324074074073</v>
      </c>
    </row>
    <row r="41" spans="1:11" ht="12.75">
      <c r="A41" s="54">
        <v>6</v>
      </c>
      <c r="B41" s="15" t="s">
        <v>232</v>
      </c>
      <c r="C41" s="15" t="s">
        <v>154</v>
      </c>
      <c r="D41" s="16">
        <v>1981</v>
      </c>
      <c r="E41" s="30" t="s">
        <v>25</v>
      </c>
      <c r="F41" s="53" t="s">
        <v>123</v>
      </c>
      <c r="G41" s="29">
        <v>0.029780092592592594</v>
      </c>
      <c r="H41" s="44">
        <v>0.030833333333333334</v>
      </c>
      <c r="I41" s="29">
        <v>0.027893518518518515</v>
      </c>
      <c r="J41" s="29">
        <v>0.027303240740740743</v>
      </c>
      <c r="K41" s="18">
        <f>SUM(G41,I41,J41)</f>
        <v>0.08497685185185185</v>
      </c>
    </row>
    <row r="42" spans="1:11" ht="12.75">
      <c r="A42" s="54">
        <v>7</v>
      </c>
      <c r="B42" s="30" t="s">
        <v>301</v>
      </c>
      <c r="C42" s="30" t="s">
        <v>279</v>
      </c>
      <c r="D42" s="16">
        <v>1962</v>
      </c>
      <c r="E42" s="15" t="s">
        <v>214</v>
      </c>
      <c r="F42" s="53" t="s">
        <v>55</v>
      </c>
      <c r="G42" s="29">
        <v>0.02773148148148148</v>
      </c>
      <c r="H42" s="29">
        <v>0.029444444444444443</v>
      </c>
      <c r="J42" s="29">
        <v>0.02784722222222222</v>
      </c>
      <c r="K42" s="18">
        <f>SUM(H42,I42:J42,G42)</f>
        <v>0.08502314814814814</v>
      </c>
    </row>
    <row r="43" spans="1:11" ht="12.75">
      <c r="A43" s="54">
        <v>8</v>
      </c>
      <c r="B43" s="30" t="s">
        <v>243</v>
      </c>
      <c r="C43" s="30" t="s">
        <v>125</v>
      </c>
      <c r="D43" s="16">
        <v>1977</v>
      </c>
      <c r="E43" s="15" t="s">
        <v>214</v>
      </c>
      <c r="F43" s="53" t="s">
        <v>200</v>
      </c>
      <c r="G43" s="29">
        <v>0.02775462962962963</v>
      </c>
      <c r="H43" s="44">
        <v>0.02953703703703704</v>
      </c>
      <c r="I43" s="29">
        <v>0.029039351851851854</v>
      </c>
      <c r="J43" s="29">
        <v>0.028310185185185185</v>
      </c>
      <c r="K43" s="18">
        <f>SUM(G43,I43,J43)</f>
        <v>0.08510416666666668</v>
      </c>
    </row>
    <row r="44" spans="1:11" ht="12.75">
      <c r="A44" s="54">
        <v>9</v>
      </c>
      <c r="B44" s="30" t="s">
        <v>283</v>
      </c>
      <c r="C44" s="30" t="s">
        <v>284</v>
      </c>
      <c r="D44" s="16">
        <v>1967</v>
      </c>
      <c r="E44" s="30" t="s">
        <v>285</v>
      </c>
      <c r="F44" s="25" t="s">
        <v>53</v>
      </c>
      <c r="G44" s="29">
        <v>0.028622685185185185</v>
      </c>
      <c r="H44" s="29">
        <v>0.02946759259259259</v>
      </c>
      <c r="I44" s="29">
        <v>0.027418981481481485</v>
      </c>
      <c r="K44" s="18">
        <f>SUM(H44,I44:J44,G44)</f>
        <v>0.08550925925925926</v>
      </c>
    </row>
    <row r="45" spans="1:11" ht="12.75">
      <c r="A45" s="54">
        <v>10</v>
      </c>
      <c r="B45" s="30" t="s">
        <v>244</v>
      </c>
      <c r="C45" s="30" t="s">
        <v>239</v>
      </c>
      <c r="D45" s="16">
        <v>1977</v>
      </c>
      <c r="E45" s="28" t="s">
        <v>87</v>
      </c>
      <c r="F45" s="53" t="s">
        <v>200</v>
      </c>
      <c r="G45" s="29">
        <v>0.028078703703703703</v>
      </c>
      <c r="H45" s="29">
        <v>0.029768518518518517</v>
      </c>
      <c r="J45" s="29">
        <v>0.02791666666666667</v>
      </c>
      <c r="K45" s="18">
        <f>SUM(H45,I45:J45,G45)</f>
        <v>0.08576388888888889</v>
      </c>
    </row>
    <row r="46" spans="1:11" ht="12.75">
      <c r="A46" s="55">
        <v>11</v>
      </c>
      <c r="B46" s="28" t="s">
        <v>266</v>
      </c>
      <c r="C46" s="28" t="s">
        <v>62</v>
      </c>
      <c r="D46" s="24">
        <v>1972</v>
      </c>
      <c r="E46" s="28" t="s">
        <v>257</v>
      </c>
      <c r="F46" s="16" t="s">
        <v>155</v>
      </c>
      <c r="G46" s="29">
        <v>0.028564814814814817</v>
      </c>
      <c r="H46" s="44">
        <v>0.03053240740740741</v>
      </c>
      <c r="I46" s="29">
        <v>0.028784722222222225</v>
      </c>
      <c r="J46" s="29">
        <v>0.02866898148148148</v>
      </c>
      <c r="K46" s="18">
        <f>SUM(G46,I46,J46)</f>
        <v>0.08601851851851852</v>
      </c>
    </row>
    <row r="47" spans="1:11" ht="12.75">
      <c r="A47" s="55">
        <v>12</v>
      </c>
      <c r="B47" s="30" t="s">
        <v>233</v>
      </c>
      <c r="C47" s="30" t="s">
        <v>122</v>
      </c>
      <c r="D47" s="16">
        <v>1981</v>
      </c>
      <c r="E47" s="30" t="s">
        <v>25</v>
      </c>
      <c r="F47" s="53" t="s">
        <v>123</v>
      </c>
      <c r="G47" s="29">
        <v>0.027222222222222228</v>
      </c>
      <c r="H47" s="29">
        <v>0.03005787037037037</v>
      </c>
      <c r="J47" s="29">
        <v>0.030011574074074076</v>
      </c>
      <c r="K47" s="18">
        <f>SUM(H47,I47:J47,G47)</f>
        <v>0.08729166666666667</v>
      </c>
    </row>
    <row r="48" spans="1:11" ht="12.75">
      <c r="A48" s="54">
        <v>13</v>
      </c>
      <c r="B48" s="28" t="s">
        <v>286</v>
      </c>
      <c r="C48" s="28" t="s">
        <v>268</v>
      </c>
      <c r="D48" s="24">
        <v>1964</v>
      </c>
      <c r="E48" s="28" t="s">
        <v>257</v>
      </c>
      <c r="F48" s="53" t="s">
        <v>53</v>
      </c>
      <c r="G48" s="29">
        <v>0.029583333333333336</v>
      </c>
      <c r="H48" s="29">
        <v>0.029849537037037036</v>
      </c>
      <c r="I48" s="29">
        <v>0.02802083333333333</v>
      </c>
      <c r="K48" s="18">
        <f>SUM(H48,I48:J48,G48)</f>
        <v>0.0874537037037037</v>
      </c>
    </row>
    <row r="49" spans="1:11" ht="12.75">
      <c r="A49" s="54">
        <v>14</v>
      </c>
      <c r="B49" s="15" t="s">
        <v>287</v>
      </c>
      <c r="C49" s="15" t="s">
        <v>268</v>
      </c>
      <c r="D49" s="16">
        <v>1965</v>
      </c>
      <c r="E49" s="30" t="s">
        <v>288</v>
      </c>
      <c r="F49" s="53" t="s">
        <v>53</v>
      </c>
      <c r="G49" s="29">
        <v>0.029791666666666664</v>
      </c>
      <c r="H49" s="44">
        <v>0.03061342592592593</v>
      </c>
      <c r="I49" s="29">
        <v>0.028819444444444443</v>
      </c>
      <c r="J49" s="29">
        <v>0.02890046296296296</v>
      </c>
      <c r="K49" s="18">
        <f>SUM(G49,I49,J49)</f>
        <v>0.08751157407407406</v>
      </c>
    </row>
    <row r="50" spans="1:11" ht="12.75">
      <c r="A50" s="54">
        <v>15</v>
      </c>
      <c r="B50" s="28" t="s">
        <v>314</v>
      </c>
      <c r="C50" s="28" t="s">
        <v>315</v>
      </c>
      <c r="D50" s="24">
        <v>1953</v>
      </c>
      <c r="E50" s="28" t="s">
        <v>165</v>
      </c>
      <c r="F50" s="53" t="s">
        <v>137</v>
      </c>
      <c r="G50" s="29">
        <v>0.02957175925925926</v>
      </c>
      <c r="I50" s="29">
        <v>0.029166666666666664</v>
      </c>
      <c r="J50" s="29">
        <v>0.02918981481481481</v>
      </c>
      <c r="K50" s="18">
        <f>SUM(H50,I50:J50,G50)</f>
        <v>0.08792824074074074</v>
      </c>
    </row>
    <row r="51" spans="1:11" ht="12.75">
      <c r="A51" s="54">
        <v>16</v>
      </c>
      <c r="B51" s="28" t="s">
        <v>267</v>
      </c>
      <c r="C51" s="28" t="s">
        <v>268</v>
      </c>
      <c r="D51" s="16">
        <v>1970</v>
      </c>
      <c r="E51" t="s">
        <v>63</v>
      </c>
      <c r="F51" s="53" t="s">
        <v>155</v>
      </c>
      <c r="G51" s="29">
        <v>0.028912037037037038</v>
      </c>
      <c r="H51" s="29">
        <v>0.03071759259259259</v>
      </c>
      <c r="J51" s="29">
        <v>0.028692129629629633</v>
      </c>
      <c r="K51" s="18">
        <f>SUM(H51,I51:J51,G51)</f>
        <v>0.08832175925925927</v>
      </c>
    </row>
    <row r="52" spans="1:11" ht="12.75">
      <c r="A52" s="54">
        <v>17</v>
      </c>
      <c r="B52" s="15" t="s">
        <v>93</v>
      </c>
      <c r="C52" s="15" t="s">
        <v>143</v>
      </c>
      <c r="D52" s="16">
        <v>1982</v>
      </c>
      <c r="E52" s="15" t="s">
        <v>107</v>
      </c>
      <c r="F52" s="53" t="s">
        <v>123</v>
      </c>
      <c r="G52" s="29">
        <v>0.02981481481481481</v>
      </c>
      <c r="H52" s="29">
        <v>0.03026620370370371</v>
      </c>
      <c r="J52" s="29">
        <v>0.028402777777777777</v>
      </c>
      <c r="K52" s="18">
        <f>SUM(H52,I52:J52,G52)</f>
        <v>0.0884837962962963</v>
      </c>
    </row>
    <row r="53" spans="1:11" ht="12.75">
      <c r="A53" s="54">
        <v>18</v>
      </c>
      <c r="B53" s="15" t="s">
        <v>245</v>
      </c>
      <c r="C53" s="30" t="s">
        <v>131</v>
      </c>
      <c r="D53" s="25">
        <v>1973</v>
      </c>
      <c r="E53" s="15" t="s">
        <v>246</v>
      </c>
      <c r="F53" s="53" t="s">
        <v>200</v>
      </c>
      <c r="H53" s="29">
        <v>0.031481481481481485</v>
      </c>
      <c r="I53" s="29">
        <v>0.029247685185185186</v>
      </c>
      <c r="J53" s="29">
        <v>0.028506944444444442</v>
      </c>
      <c r="K53" s="18">
        <f>SUM(H53,I53:J53,G53)</f>
        <v>0.08923611111111111</v>
      </c>
    </row>
    <row r="54" spans="1:11" ht="12.75">
      <c r="A54" s="55">
        <v>19</v>
      </c>
      <c r="B54" s="15" t="s">
        <v>269</v>
      </c>
      <c r="C54" s="15" t="s">
        <v>128</v>
      </c>
      <c r="D54" s="16">
        <v>1972</v>
      </c>
      <c r="E54" s="28" t="s">
        <v>257</v>
      </c>
      <c r="F54" s="53" t="s">
        <v>155</v>
      </c>
      <c r="G54" s="29">
        <v>0.030763888888888886</v>
      </c>
      <c r="H54" s="44">
        <v>0.03142361111111111</v>
      </c>
      <c r="I54" s="29">
        <v>0.02946759259259259</v>
      </c>
      <c r="J54" s="29">
        <v>0.029143518518518517</v>
      </c>
      <c r="K54" s="18">
        <f>SUM(G54,I54,J54)</f>
        <v>0.089375</v>
      </c>
    </row>
    <row r="55" spans="1:11" ht="12.75">
      <c r="A55" s="55">
        <v>20</v>
      </c>
      <c r="B55" s="15" t="s">
        <v>270</v>
      </c>
      <c r="C55" s="15" t="s">
        <v>157</v>
      </c>
      <c r="D55" s="16">
        <v>1970</v>
      </c>
      <c r="E55" s="15" t="s">
        <v>271</v>
      </c>
      <c r="F55" s="53" t="s">
        <v>155</v>
      </c>
      <c r="H55" s="29">
        <v>0.031226851851851853</v>
      </c>
      <c r="I55" s="29">
        <v>0.02929398148148148</v>
      </c>
      <c r="J55" s="29">
        <v>0.029074074074074075</v>
      </c>
      <c r="K55" s="18">
        <f>SUM(H55,I55:J55,G55)</f>
        <v>0.0895949074074074</v>
      </c>
    </row>
    <row r="56" spans="1:11" ht="12.75">
      <c r="A56" s="55">
        <v>21</v>
      </c>
      <c r="B56" s="19" t="s">
        <v>289</v>
      </c>
      <c r="C56" s="19" t="s">
        <v>181</v>
      </c>
      <c r="D56" s="46">
        <v>1966</v>
      </c>
      <c r="E56" t="s">
        <v>63</v>
      </c>
      <c r="F56" s="25" t="s">
        <v>53</v>
      </c>
      <c r="G56" s="29">
        <v>0.028703703703703703</v>
      </c>
      <c r="H56" s="29">
        <v>0.03193287037037037</v>
      </c>
      <c r="I56" s="29">
        <v>0.029305555555555557</v>
      </c>
      <c r="K56" s="18">
        <f>SUM(H56,I56:J56,G56)</f>
        <v>0.08994212962962964</v>
      </c>
    </row>
    <row r="57" spans="1:11" ht="12.75">
      <c r="A57" s="54">
        <v>22</v>
      </c>
      <c r="B57" s="19" t="s">
        <v>316</v>
      </c>
      <c r="C57" s="19" t="s">
        <v>173</v>
      </c>
      <c r="D57" s="24">
        <v>1956</v>
      </c>
      <c r="E57" s="28" t="s">
        <v>317</v>
      </c>
      <c r="F57" s="53" t="s">
        <v>137</v>
      </c>
      <c r="G57" s="29">
        <v>0.029629629629629627</v>
      </c>
      <c r="H57" s="44">
        <v>0.03197916666666666</v>
      </c>
      <c r="I57" s="29">
        <v>0.03079861111111111</v>
      </c>
      <c r="J57" s="29">
        <v>0.03050925925925926</v>
      </c>
      <c r="K57" s="18">
        <f>SUM(G57,I57,J57)</f>
        <v>0.0909375</v>
      </c>
    </row>
    <row r="58" spans="1:11" ht="12.75">
      <c r="A58" s="54">
        <v>23</v>
      </c>
      <c r="B58" s="15" t="s">
        <v>272</v>
      </c>
      <c r="C58" s="15" t="s">
        <v>273</v>
      </c>
      <c r="D58" s="16">
        <v>1969</v>
      </c>
      <c r="E58" s="30" t="s">
        <v>25</v>
      </c>
      <c r="F58" s="53" t="s">
        <v>155</v>
      </c>
      <c r="G58" s="29">
        <v>0.03096064814814815</v>
      </c>
      <c r="H58" s="44">
        <v>0.03229166666666667</v>
      </c>
      <c r="I58" s="29">
        <v>0.030185185185185186</v>
      </c>
      <c r="J58" s="29">
        <v>0.03045138888888889</v>
      </c>
      <c r="K58" s="18">
        <f>SUM(G58,I58,J58)</f>
        <v>0.09159722222222222</v>
      </c>
    </row>
    <row r="59" spans="1:11" ht="12.75">
      <c r="A59" s="54">
        <v>24</v>
      </c>
      <c r="B59" s="15" t="s">
        <v>290</v>
      </c>
      <c r="C59" s="30" t="s">
        <v>181</v>
      </c>
      <c r="D59" s="25">
        <v>1966</v>
      </c>
      <c r="E59" s="30" t="s">
        <v>248</v>
      </c>
      <c r="F59" s="53" t="s">
        <v>53</v>
      </c>
      <c r="G59" s="29">
        <v>0.031712962962962964</v>
      </c>
      <c r="H59" s="44">
        <v>0.03292824074074074</v>
      </c>
      <c r="I59" s="29">
        <v>0.03070601851851852</v>
      </c>
      <c r="J59" s="29">
        <v>0.030300925925925926</v>
      </c>
      <c r="K59" s="18">
        <f>SUM(G59,I59,J59)</f>
        <v>0.0927199074074074</v>
      </c>
    </row>
    <row r="60" spans="1:11" ht="12.75">
      <c r="A60" s="54">
        <v>25</v>
      </c>
      <c r="B60" s="19" t="s">
        <v>322</v>
      </c>
      <c r="C60" s="28" t="s">
        <v>157</v>
      </c>
      <c r="D60" s="24">
        <v>1952</v>
      </c>
      <c r="E60" s="28" t="s">
        <v>126</v>
      </c>
      <c r="F60" s="53" t="s">
        <v>141</v>
      </c>
      <c r="G60" s="29">
        <v>0.03149305555555556</v>
      </c>
      <c r="I60" s="29">
        <v>0.031215277777777783</v>
      </c>
      <c r="J60" s="29">
        <v>0.031122685185185187</v>
      </c>
      <c r="K60" s="18">
        <f>SUM(H60,I60:J60,G60)</f>
        <v>0.09383101851851852</v>
      </c>
    </row>
    <row r="61" spans="1:11" ht="12.75">
      <c r="A61" s="54">
        <v>26</v>
      </c>
      <c r="B61" s="15" t="s">
        <v>247</v>
      </c>
      <c r="C61" s="30" t="s">
        <v>38</v>
      </c>
      <c r="D61" s="25">
        <v>1977</v>
      </c>
      <c r="E61" s="15" t="s">
        <v>248</v>
      </c>
      <c r="F61" s="53" t="s">
        <v>200</v>
      </c>
      <c r="H61" s="29">
        <v>0.03234953703703704</v>
      </c>
      <c r="I61" s="29">
        <v>0.031481481481481485</v>
      </c>
      <c r="J61" s="29">
        <v>0.03099537037037037</v>
      </c>
      <c r="K61" s="18">
        <f>SUM(H61,I61:J61,G61)</f>
        <v>0.09482638888888889</v>
      </c>
    </row>
    <row r="62" spans="1:11" ht="12.75">
      <c r="A62" s="54">
        <v>27</v>
      </c>
      <c r="B62" s="15" t="s">
        <v>249</v>
      </c>
      <c r="C62" s="15" t="s">
        <v>250</v>
      </c>
      <c r="D62" s="16">
        <v>1975</v>
      </c>
      <c r="E62" s="19" t="s">
        <v>251</v>
      </c>
      <c r="F62" s="53" t="s">
        <v>200</v>
      </c>
      <c r="G62" s="29">
        <v>0.03099537037037037</v>
      </c>
      <c r="H62" s="29">
        <v>0.03253472222222222</v>
      </c>
      <c r="I62" s="29">
        <v>0.03184027777777778</v>
      </c>
      <c r="J62" s="44">
        <v>0.03347222222222222</v>
      </c>
      <c r="K62" s="18">
        <f>SUM(G62,H62,I62)</f>
        <v>0.09537037037037038</v>
      </c>
    </row>
    <row r="63" spans="1:11" ht="12.75">
      <c r="A63" s="54">
        <v>28</v>
      </c>
      <c r="B63" s="15" t="s">
        <v>323</v>
      </c>
      <c r="C63" s="30" t="s">
        <v>324</v>
      </c>
      <c r="D63" s="25">
        <v>1949</v>
      </c>
      <c r="E63" s="30" t="s">
        <v>325</v>
      </c>
      <c r="F63" s="53" t="s">
        <v>141</v>
      </c>
      <c r="G63" s="29">
        <v>0.03162037037037037</v>
      </c>
      <c r="H63" s="29">
        <v>0.03325231481481481</v>
      </c>
      <c r="I63" s="29">
        <v>0.03116898148148148</v>
      </c>
      <c r="K63" s="18">
        <f>SUM(H63,I63:J63,G63)</f>
        <v>0.09604166666666666</v>
      </c>
    </row>
    <row r="64" spans="1:11" ht="12.75">
      <c r="A64" s="54">
        <v>29</v>
      </c>
      <c r="B64" s="15" t="s">
        <v>252</v>
      </c>
      <c r="C64" s="30" t="s">
        <v>197</v>
      </c>
      <c r="D64" s="25">
        <v>1975</v>
      </c>
      <c r="E64" s="19" t="s">
        <v>253</v>
      </c>
      <c r="F64" s="53" t="s">
        <v>200</v>
      </c>
      <c r="G64" s="29">
        <v>0.0332175925925926</v>
      </c>
      <c r="I64" s="29">
        <v>0.03327546296296296</v>
      </c>
      <c r="J64" s="29">
        <v>0.032199074074074074</v>
      </c>
      <c r="K64" s="18">
        <f>SUM(H64,I64:J64,G64)</f>
        <v>0.09869212962962964</v>
      </c>
    </row>
    <row r="65" spans="1:11" ht="12.75">
      <c r="A65" s="54">
        <v>30</v>
      </c>
      <c r="B65" s="30" t="s">
        <v>302</v>
      </c>
      <c r="C65" s="15" t="s">
        <v>303</v>
      </c>
      <c r="D65" s="25">
        <v>1962</v>
      </c>
      <c r="E65" s="28" t="s">
        <v>257</v>
      </c>
      <c r="F65" s="53" t="s">
        <v>55</v>
      </c>
      <c r="G65" s="29">
        <v>0.033715277777777775</v>
      </c>
      <c r="H65" s="44">
        <v>0.03518518518518519</v>
      </c>
      <c r="I65" s="29">
        <v>0.03319444444444444</v>
      </c>
      <c r="J65" s="29">
        <v>0.032060185185185185</v>
      </c>
      <c r="K65" s="18">
        <f>SUM(G65,I65,J65)</f>
        <v>0.09896990740740741</v>
      </c>
    </row>
    <row r="66" spans="1:11" ht="12.75">
      <c r="A66" s="54">
        <v>31</v>
      </c>
      <c r="B66" s="28" t="s">
        <v>291</v>
      </c>
      <c r="C66" s="28" t="s">
        <v>86</v>
      </c>
      <c r="D66" s="24">
        <v>1963</v>
      </c>
      <c r="E66" s="28" t="s">
        <v>257</v>
      </c>
      <c r="F66" s="53" t="s">
        <v>53</v>
      </c>
      <c r="G66" s="29">
        <v>0.032685185185185185</v>
      </c>
      <c r="H66" s="29">
        <v>0.034212962962962966</v>
      </c>
      <c r="J66" s="29">
        <v>0.032326388888888884</v>
      </c>
      <c r="K66" s="18">
        <f>SUM(H66,I66:J66,G66)</f>
        <v>0.09922453703703704</v>
      </c>
    </row>
    <row r="67" spans="1:11" ht="12.75">
      <c r="A67" s="55">
        <v>32</v>
      </c>
      <c r="B67" s="15" t="s">
        <v>274</v>
      </c>
      <c r="C67" s="28" t="s">
        <v>57</v>
      </c>
      <c r="D67" s="25">
        <v>1972</v>
      </c>
      <c r="E67" s="30" t="s">
        <v>275</v>
      </c>
      <c r="F67" s="53" t="s">
        <v>155</v>
      </c>
      <c r="G67" s="29">
        <v>0.03349537037037037</v>
      </c>
      <c r="H67" s="29">
        <v>0.033796296296296297</v>
      </c>
      <c r="J67" s="29">
        <v>0.03217592592592593</v>
      </c>
      <c r="K67" s="18">
        <f>SUM(H67,I67:J67,G67)</f>
        <v>0.0994675925925926</v>
      </c>
    </row>
    <row r="68" spans="1:11" ht="12.75">
      <c r="A68" s="55">
        <v>33</v>
      </c>
      <c r="B68" s="28" t="s">
        <v>326</v>
      </c>
      <c r="C68" s="19" t="s">
        <v>173</v>
      </c>
      <c r="D68" s="24">
        <v>1951</v>
      </c>
      <c r="E68" s="19" t="s">
        <v>126</v>
      </c>
      <c r="F68" s="53" t="s">
        <v>141</v>
      </c>
      <c r="G68" s="29">
        <v>0.03366898148148148</v>
      </c>
      <c r="I68" s="29">
        <v>0.03325231481481481</v>
      </c>
      <c r="J68" s="29">
        <v>0.033379629629629634</v>
      </c>
      <c r="K68" s="18">
        <f>SUM(H68,I68:J68,G68)</f>
        <v>0.10030092592592593</v>
      </c>
    </row>
    <row r="69" spans="1:11" ht="12.75">
      <c r="A69" s="55">
        <v>34</v>
      </c>
      <c r="B69" s="30" t="s">
        <v>254</v>
      </c>
      <c r="C69" s="30" t="s">
        <v>255</v>
      </c>
      <c r="D69" s="25">
        <v>1977</v>
      </c>
      <c r="E69" s="28" t="s">
        <v>25</v>
      </c>
      <c r="F69" s="53" t="s">
        <v>200</v>
      </c>
      <c r="H69" s="29">
        <v>0.03591435185185186</v>
      </c>
      <c r="I69" s="29">
        <v>0.032858796296296296</v>
      </c>
      <c r="J69" s="29">
        <v>0.03210648148148148</v>
      </c>
      <c r="K69" s="18">
        <f>SUM(H69,I69:J69,G69)</f>
        <v>0.10087962962962962</v>
      </c>
    </row>
    <row r="70" spans="1:11" ht="12.75">
      <c r="A70" s="55">
        <v>35</v>
      </c>
      <c r="B70" s="19" t="s">
        <v>276</v>
      </c>
      <c r="C70" s="19" t="s">
        <v>128</v>
      </c>
      <c r="D70" s="24">
        <v>1969</v>
      </c>
      <c r="E70" s="19" t="s">
        <v>23</v>
      </c>
      <c r="F70" s="53" t="s">
        <v>155</v>
      </c>
      <c r="G70" s="29">
        <v>0.03383101851851852</v>
      </c>
      <c r="H70" s="44">
        <v>0.03509259259259259</v>
      </c>
      <c r="I70" s="29">
        <v>0.03365740740740741</v>
      </c>
      <c r="J70" s="29">
        <v>0.033553240740740745</v>
      </c>
      <c r="K70" s="18">
        <f>SUM(G70,I70,J70)</f>
        <v>0.10104166666666667</v>
      </c>
    </row>
    <row r="71" spans="1:11" ht="12.75">
      <c r="A71" s="54">
        <v>36</v>
      </c>
      <c r="B71" s="30" t="s">
        <v>304</v>
      </c>
      <c r="C71" s="30" t="s">
        <v>136</v>
      </c>
      <c r="D71" s="24">
        <v>1959</v>
      </c>
      <c r="E71" s="19" t="s">
        <v>230</v>
      </c>
      <c r="F71" s="53" t="s">
        <v>55</v>
      </c>
      <c r="G71" s="29">
        <v>0.035196759259259254</v>
      </c>
      <c r="I71" s="29">
        <v>0.033541666666666664</v>
      </c>
      <c r="J71" s="29">
        <v>0.03234953703703704</v>
      </c>
      <c r="K71" s="18">
        <f>SUM(H71,I71:J71,G71)</f>
        <v>0.10108796296296296</v>
      </c>
    </row>
    <row r="72" spans="1:11" ht="12.75">
      <c r="A72" s="54">
        <v>37</v>
      </c>
      <c r="B72" s="19" t="s">
        <v>277</v>
      </c>
      <c r="C72" s="28" t="s">
        <v>239</v>
      </c>
      <c r="D72" s="24">
        <v>1971</v>
      </c>
      <c r="E72" s="19" t="s">
        <v>132</v>
      </c>
      <c r="F72" s="53" t="s">
        <v>155</v>
      </c>
      <c r="G72" s="29">
        <v>0.03692129629629629</v>
      </c>
      <c r="I72" s="29">
        <v>0.033587962962962965</v>
      </c>
      <c r="J72" s="29">
        <v>0.032337962962962964</v>
      </c>
      <c r="K72" s="18">
        <f>SUM(H72,I72:J72,G72)</f>
        <v>0.10284722222222223</v>
      </c>
    </row>
    <row r="73" spans="1:11" ht="12.75">
      <c r="A73" s="54">
        <v>38</v>
      </c>
      <c r="B73" s="30" t="s">
        <v>256</v>
      </c>
      <c r="C73" s="30" t="s">
        <v>179</v>
      </c>
      <c r="D73" s="25">
        <v>1973</v>
      </c>
      <c r="E73" s="28" t="s">
        <v>257</v>
      </c>
      <c r="F73" s="53" t="s">
        <v>200</v>
      </c>
      <c r="G73" s="29">
        <v>0.03530092592592592</v>
      </c>
      <c r="H73" s="44">
        <v>0.036284722222222225</v>
      </c>
      <c r="I73" s="29">
        <v>0.034074074074074076</v>
      </c>
      <c r="J73" s="29">
        <v>0.03386574074074074</v>
      </c>
      <c r="K73" s="18">
        <f>SUM(G73,I73,J73)</f>
        <v>0.10324074074074073</v>
      </c>
    </row>
    <row r="74" spans="1:11" ht="12.75">
      <c r="A74" s="54">
        <v>39</v>
      </c>
      <c r="B74" s="28" t="s">
        <v>318</v>
      </c>
      <c r="C74" s="28" t="s">
        <v>157</v>
      </c>
      <c r="D74" s="24">
        <v>1954</v>
      </c>
      <c r="E74" s="15" t="s">
        <v>214</v>
      </c>
      <c r="F74" s="53" t="s">
        <v>137</v>
      </c>
      <c r="G74" s="29">
        <v>0.03484953703703703</v>
      </c>
      <c r="H74" s="29">
        <v>0.03530092592592592</v>
      </c>
      <c r="I74" s="29">
        <v>0.03353009259259259</v>
      </c>
      <c r="K74" s="18">
        <f>SUM(H74,I74:J74,G74)</f>
        <v>0.10368055555555555</v>
      </c>
    </row>
    <row r="75" spans="1:11" ht="12.75">
      <c r="A75" s="54">
        <v>40</v>
      </c>
      <c r="B75" s="30" t="s">
        <v>305</v>
      </c>
      <c r="C75" s="30" t="s">
        <v>140</v>
      </c>
      <c r="D75" s="25">
        <v>1958</v>
      </c>
      <c r="E75" s="15" t="s">
        <v>306</v>
      </c>
      <c r="F75" s="53" t="s">
        <v>55</v>
      </c>
      <c r="G75" s="29">
        <v>0.03751157407407407</v>
      </c>
      <c r="H75" s="29">
        <v>0.033888888888888885</v>
      </c>
      <c r="J75" s="29">
        <v>0.03270833333333333</v>
      </c>
      <c r="K75" s="18">
        <f>SUM(H75,I75:J75,G75)</f>
        <v>0.1041087962962963</v>
      </c>
    </row>
    <row r="76" spans="1:11" ht="12.75">
      <c r="A76" s="54">
        <v>41</v>
      </c>
      <c r="B76" s="30" t="s">
        <v>307</v>
      </c>
      <c r="C76" s="30" t="s">
        <v>152</v>
      </c>
      <c r="D76" s="25">
        <v>1958</v>
      </c>
      <c r="E76" s="30" t="s">
        <v>308</v>
      </c>
      <c r="F76" s="53" t="s">
        <v>55</v>
      </c>
      <c r="G76" s="29">
        <v>0.0358912037037037</v>
      </c>
      <c r="H76" s="44">
        <v>0.03688657407407408</v>
      </c>
      <c r="I76" s="29">
        <v>0.03456018518518519</v>
      </c>
      <c r="J76" s="29">
        <v>0.03445601851851852</v>
      </c>
      <c r="K76" s="18">
        <f>SUM(G76,I76,J76)</f>
        <v>0.1049074074074074</v>
      </c>
    </row>
    <row r="77" spans="1:11" ht="12.75">
      <c r="A77" s="54">
        <v>42</v>
      </c>
      <c r="B77" s="28" t="s">
        <v>309</v>
      </c>
      <c r="C77" s="28" t="s">
        <v>176</v>
      </c>
      <c r="D77" s="24">
        <v>1959</v>
      </c>
      <c r="E77" s="19" t="s">
        <v>230</v>
      </c>
      <c r="F77" s="53" t="s">
        <v>55</v>
      </c>
      <c r="G77" s="29">
        <v>0.03490740740740741</v>
      </c>
      <c r="I77" s="29">
        <v>0.03488425925925926</v>
      </c>
      <c r="J77" s="29">
        <v>0.03553240740740741</v>
      </c>
      <c r="K77" s="18">
        <f>SUM(H77,I77:J77,G77)</f>
        <v>0.10532407407407407</v>
      </c>
    </row>
    <row r="78" spans="1:11" ht="12.75">
      <c r="A78" s="54">
        <v>43</v>
      </c>
      <c r="B78" s="28" t="s">
        <v>331</v>
      </c>
      <c r="C78" s="28" t="s">
        <v>332</v>
      </c>
      <c r="D78" s="24">
        <v>1947</v>
      </c>
      <c r="E78" s="30" t="s">
        <v>294</v>
      </c>
      <c r="F78" s="53" t="s">
        <v>58</v>
      </c>
      <c r="G78" s="29">
        <v>0.03634259259259259</v>
      </c>
      <c r="H78" s="29">
        <v>0.0359837962962963</v>
      </c>
      <c r="I78" s="29">
        <v>0.03414351851851852</v>
      </c>
      <c r="K78" s="18">
        <f>SUM(H78,I78:J78,G78)</f>
        <v>0.10646990740740742</v>
      </c>
    </row>
    <row r="79" spans="1:11" ht="12.75">
      <c r="A79" s="54">
        <v>44</v>
      </c>
      <c r="B79" s="30" t="s">
        <v>327</v>
      </c>
      <c r="C79" s="30" t="s">
        <v>173</v>
      </c>
      <c r="D79" s="25">
        <v>1951</v>
      </c>
      <c r="E79" s="30" t="s">
        <v>25</v>
      </c>
      <c r="F79" s="53" t="s">
        <v>141</v>
      </c>
      <c r="G79" s="29">
        <v>0.03533564814814815</v>
      </c>
      <c r="H79" s="29">
        <v>0.037280092592592594</v>
      </c>
      <c r="J79" s="29">
        <v>0.034618055555555555</v>
      </c>
      <c r="K79" s="18">
        <f>SUM(H79,I79:J79,G79)</f>
        <v>0.10723379629629631</v>
      </c>
    </row>
    <row r="80" spans="1:11" ht="12.75">
      <c r="A80" s="54">
        <v>45</v>
      </c>
      <c r="B80" s="15" t="s">
        <v>258</v>
      </c>
      <c r="C80" s="30" t="s">
        <v>259</v>
      </c>
      <c r="D80" s="25">
        <v>1974</v>
      </c>
      <c r="E80" t="s">
        <v>63</v>
      </c>
      <c r="F80" s="53" t="s">
        <v>200</v>
      </c>
      <c r="G80" s="29">
        <v>0.036944444444444446</v>
      </c>
      <c r="H80" s="29">
        <v>0.036412037037037034</v>
      </c>
      <c r="J80" s="29">
        <v>0.0346412037037037</v>
      </c>
      <c r="K80" s="18">
        <f>SUM(H80,I80:J80,G80)</f>
        <v>0.10799768518518518</v>
      </c>
    </row>
    <row r="81" spans="1:11" ht="12.75">
      <c r="A81" s="54">
        <v>46</v>
      </c>
      <c r="B81" s="30" t="s">
        <v>260</v>
      </c>
      <c r="C81" s="30" t="s">
        <v>261</v>
      </c>
      <c r="D81" s="25">
        <v>1974</v>
      </c>
      <c r="E81" s="28" t="s">
        <v>257</v>
      </c>
      <c r="F81" s="53" t="s">
        <v>200</v>
      </c>
      <c r="G81" s="29">
        <v>0.03603009259259259</v>
      </c>
      <c r="H81" s="29">
        <v>0.037141203703703704</v>
      </c>
      <c r="J81" s="29">
        <v>0.03525462962962963</v>
      </c>
      <c r="K81" s="18">
        <f>SUM(H81,I81:J81,G81)</f>
        <v>0.10842592592592593</v>
      </c>
    </row>
    <row r="82" spans="1:11" ht="12.75">
      <c r="A82" s="54">
        <v>47</v>
      </c>
      <c r="B82" s="19" t="s">
        <v>310</v>
      </c>
      <c r="C82" s="28" t="s">
        <v>268</v>
      </c>
      <c r="D82" s="24">
        <v>1961</v>
      </c>
      <c r="E82" s="19" t="s">
        <v>311</v>
      </c>
      <c r="F82" s="53" t="s">
        <v>55</v>
      </c>
      <c r="G82" s="29">
        <v>0.03657407407407407</v>
      </c>
      <c r="H82" s="44">
        <v>0.04030092592592593</v>
      </c>
      <c r="I82" s="29">
        <v>0.03629629629629629</v>
      </c>
      <c r="J82" s="29">
        <v>0.035659722222222225</v>
      </c>
      <c r="K82" s="18">
        <f>SUM(G82,I82,J82)</f>
        <v>0.10853009259259258</v>
      </c>
    </row>
    <row r="83" spans="1:11" ht="12.75">
      <c r="A83" s="54">
        <v>48</v>
      </c>
      <c r="B83" s="28" t="s">
        <v>292</v>
      </c>
      <c r="C83" s="28" t="s">
        <v>47</v>
      </c>
      <c r="D83" s="24">
        <v>1967</v>
      </c>
      <c r="E83" s="19" t="s">
        <v>248</v>
      </c>
      <c r="F83" s="53" t="s">
        <v>53</v>
      </c>
      <c r="G83" s="44">
        <v>0.037083333333333336</v>
      </c>
      <c r="H83" s="29">
        <v>0.036516203703703703</v>
      </c>
      <c r="I83" s="29">
        <v>0.036770833333333336</v>
      </c>
      <c r="J83" s="29">
        <v>0.035787037037037034</v>
      </c>
      <c r="K83" s="18">
        <f>SUM(H83,I83,J83)</f>
        <v>0.10907407407407407</v>
      </c>
    </row>
    <row r="84" spans="1:11" ht="12.75">
      <c r="A84" s="54">
        <v>49</v>
      </c>
      <c r="B84" s="15" t="s">
        <v>278</v>
      </c>
      <c r="C84" s="15" t="s">
        <v>279</v>
      </c>
      <c r="D84" s="16">
        <v>1970</v>
      </c>
      <c r="E84" s="28" t="s">
        <v>25</v>
      </c>
      <c r="F84" s="53" t="s">
        <v>155</v>
      </c>
      <c r="H84" s="29">
        <v>0.0390625</v>
      </c>
      <c r="I84" s="29">
        <v>0.035590277777777776</v>
      </c>
      <c r="J84" s="29">
        <v>0.03450231481481481</v>
      </c>
      <c r="K84" s="18">
        <f>SUM(H84,I84:J84,G84)</f>
        <v>0.1091550925925926</v>
      </c>
    </row>
    <row r="85" spans="1:11" ht="12.75">
      <c r="A85" s="54">
        <v>50</v>
      </c>
      <c r="B85" s="15" t="s">
        <v>234</v>
      </c>
      <c r="C85" s="15" t="s">
        <v>62</v>
      </c>
      <c r="D85" s="25">
        <v>1984</v>
      </c>
      <c r="E85" s="30" t="s">
        <v>235</v>
      </c>
      <c r="F85" s="53" t="s">
        <v>123</v>
      </c>
      <c r="G85" s="29">
        <v>0.0346412037037037</v>
      </c>
      <c r="H85" s="29">
        <v>0.03984953703703704</v>
      </c>
      <c r="J85" s="29">
        <v>0.03480324074074074</v>
      </c>
      <c r="K85" s="18">
        <f>SUM(H85,I85:J85,G85)</f>
        <v>0.10929398148148148</v>
      </c>
    </row>
    <row r="86" spans="1:11" ht="12.75">
      <c r="A86" s="54">
        <v>51</v>
      </c>
      <c r="B86" s="30" t="s">
        <v>236</v>
      </c>
      <c r="C86" s="30" t="s">
        <v>128</v>
      </c>
      <c r="D86" s="25">
        <v>1978</v>
      </c>
      <c r="E86" s="30" t="s">
        <v>237</v>
      </c>
      <c r="F86" s="53" t="s">
        <v>123</v>
      </c>
      <c r="G86" s="29">
        <v>0.037175925925925925</v>
      </c>
      <c r="H86" s="29">
        <v>0.036238425925925924</v>
      </c>
      <c r="J86" s="29">
        <v>0.03608796296296297</v>
      </c>
      <c r="K86" s="18">
        <f>SUM(H86,I86:J86,G86)</f>
        <v>0.10950231481481482</v>
      </c>
    </row>
    <row r="87" spans="1:11" ht="12.75">
      <c r="A87" s="54">
        <v>52</v>
      </c>
      <c r="B87" s="30" t="s">
        <v>319</v>
      </c>
      <c r="C87" s="30" t="s">
        <v>125</v>
      </c>
      <c r="D87" s="25">
        <v>1955</v>
      </c>
      <c r="E87" s="19" t="s">
        <v>320</v>
      </c>
      <c r="F87" s="53" t="s">
        <v>137</v>
      </c>
      <c r="G87" s="44">
        <v>0.03871527777777778</v>
      </c>
      <c r="H87" s="29">
        <v>0.03810185185185185</v>
      </c>
      <c r="I87" s="29">
        <v>0.03579861111111111</v>
      </c>
      <c r="J87" s="29">
        <v>0.03603009259259259</v>
      </c>
      <c r="K87" s="18">
        <f>SUM(H87,I87,J87)</f>
        <v>0.10993055555555556</v>
      </c>
    </row>
    <row r="88" spans="1:11" ht="12.75">
      <c r="A88" s="54">
        <v>53</v>
      </c>
      <c r="B88" s="30" t="s">
        <v>262</v>
      </c>
      <c r="C88" s="30" t="s">
        <v>86</v>
      </c>
      <c r="D88" s="25">
        <v>1977</v>
      </c>
      <c r="E88" s="28" t="s">
        <v>25</v>
      </c>
      <c r="F88" s="53" t="s">
        <v>200</v>
      </c>
      <c r="G88" s="29">
        <v>0.03827546296296296</v>
      </c>
      <c r="H88" s="44">
        <v>0.042025462962962966</v>
      </c>
      <c r="I88" s="29">
        <v>0.03665509259259259</v>
      </c>
      <c r="J88" s="29">
        <v>0.03571759259259259</v>
      </c>
      <c r="K88" s="18">
        <f>SUM(G88,I88,J88)</f>
        <v>0.11064814814814815</v>
      </c>
    </row>
    <row r="89" spans="1:11" ht="12.75">
      <c r="A89" s="54">
        <v>54</v>
      </c>
      <c r="B89" s="30" t="s">
        <v>263</v>
      </c>
      <c r="C89" s="30" t="s">
        <v>47</v>
      </c>
      <c r="D89" s="25">
        <v>1977</v>
      </c>
      <c r="E89" t="s">
        <v>63</v>
      </c>
      <c r="F89" s="53" t="s">
        <v>200</v>
      </c>
      <c r="G89" s="29">
        <v>0.03778935185185185</v>
      </c>
      <c r="H89" s="29">
        <v>0.038182870370370374</v>
      </c>
      <c r="J89" s="29">
        <v>0.03491898148148148</v>
      </c>
      <c r="K89" s="18">
        <f>SUM(H89,I89:J89,G89)</f>
        <v>0.11089120370370371</v>
      </c>
    </row>
    <row r="90" spans="1:11" ht="12.75">
      <c r="A90" s="54">
        <v>55</v>
      </c>
      <c r="B90" s="30" t="s">
        <v>293</v>
      </c>
      <c r="C90" s="30" t="s">
        <v>54</v>
      </c>
      <c r="D90" s="25">
        <v>1965</v>
      </c>
      <c r="E90" s="30" t="s">
        <v>294</v>
      </c>
      <c r="F90" s="53" t="s">
        <v>53</v>
      </c>
      <c r="G90" s="29">
        <v>0.036180555555555556</v>
      </c>
      <c r="H90" s="29">
        <v>0.03815972222222223</v>
      </c>
      <c r="J90" s="29">
        <v>0.03685185185185185</v>
      </c>
      <c r="K90" s="18">
        <f>SUM(H90,I90:J90,G90)</f>
        <v>0.11119212962962963</v>
      </c>
    </row>
    <row r="91" spans="1:11" ht="12.75">
      <c r="A91" s="54">
        <v>56</v>
      </c>
      <c r="B91" s="30" t="s">
        <v>280</v>
      </c>
      <c r="C91" s="30" t="s">
        <v>281</v>
      </c>
      <c r="D91" s="25">
        <v>1972</v>
      </c>
      <c r="E91" s="15" t="s">
        <v>282</v>
      </c>
      <c r="F91" s="53" t="s">
        <v>155</v>
      </c>
      <c r="G91" s="29">
        <v>0.03895833333333334</v>
      </c>
      <c r="H91" s="29">
        <v>0.0375</v>
      </c>
      <c r="I91" s="29">
        <v>0.03730324074074074</v>
      </c>
      <c r="K91" s="18">
        <f>SUM(H91,I91:J91,G91)</f>
        <v>0.11376157407407408</v>
      </c>
    </row>
    <row r="92" spans="1:11" ht="12.75">
      <c r="A92" s="54">
        <v>57</v>
      </c>
      <c r="B92" s="28" t="s">
        <v>158</v>
      </c>
      <c r="C92" s="28" t="s">
        <v>328</v>
      </c>
      <c r="D92" s="24">
        <v>1951</v>
      </c>
      <c r="E92" s="28" t="s">
        <v>329</v>
      </c>
      <c r="F92" s="53" t="s">
        <v>141</v>
      </c>
      <c r="G92" s="29">
        <v>0.03758101851851852</v>
      </c>
      <c r="H92" s="44">
        <v>0.03846064814814815</v>
      </c>
      <c r="I92" s="29">
        <v>0.038113425925925926</v>
      </c>
      <c r="J92" s="29">
        <v>0.038078703703703705</v>
      </c>
      <c r="K92" s="18">
        <f>SUM(G92,I92,J92)</f>
        <v>0.11377314814814815</v>
      </c>
    </row>
    <row r="93" spans="1:11" ht="12.75">
      <c r="A93" s="54">
        <v>58</v>
      </c>
      <c r="B93" s="28" t="s">
        <v>330</v>
      </c>
      <c r="C93" s="28" t="s">
        <v>279</v>
      </c>
      <c r="D93" s="24">
        <v>1949</v>
      </c>
      <c r="E93" s="28" t="s">
        <v>257</v>
      </c>
      <c r="F93" s="53" t="s">
        <v>141</v>
      </c>
      <c r="G93" s="44">
        <v>0.04090277777777778</v>
      </c>
      <c r="H93" s="29">
        <v>0.03871527777777778</v>
      </c>
      <c r="I93" s="29">
        <v>0.03861111111111111</v>
      </c>
      <c r="J93" s="29">
        <v>0.03974537037037037</v>
      </c>
      <c r="K93" s="18">
        <f>SUM(H93,I93,J93)</f>
        <v>0.11707175925925925</v>
      </c>
    </row>
    <row r="94" spans="1:11" ht="12.75">
      <c r="A94" s="54">
        <v>59</v>
      </c>
      <c r="B94" s="30" t="s">
        <v>295</v>
      </c>
      <c r="C94" s="30" t="s">
        <v>128</v>
      </c>
      <c r="D94" s="25">
        <v>1966</v>
      </c>
      <c r="E94" s="15" t="s">
        <v>296</v>
      </c>
      <c r="F94" s="53" t="s">
        <v>53</v>
      </c>
      <c r="G94" s="29">
        <v>0.04054398148148148</v>
      </c>
      <c r="I94" s="29">
        <v>0.03872685185185185</v>
      </c>
      <c r="J94" s="29">
        <v>0.038287037037037036</v>
      </c>
      <c r="K94" s="18">
        <f aca="true" t="shared" si="1" ref="K94:K103">SUM(H94,I94:J94,G94)</f>
        <v>0.11755787037037035</v>
      </c>
    </row>
    <row r="95" spans="1:11" ht="12.75">
      <c r="A95" s="54">
        <v>60</v>
      </c>
      <c r="B95" s="30" t="s">
        <v>208</v>
      </c>
      <c r="C95" s="30" t="s">
        <v>57</v>
      </c>
      <c r="D95" s="25">
        <v>1954</v>
      </c>
      <c r="E95" s="28" t="s">
        <v>165</v>
      </c>
      <c r="F95" s="53" t="s">
        <v>137</v>
      </c>
      <c r="G95" s="29">
        <v>0.03863425925925926</v>
      </c>
      <c r="H95" s="29">
        <v>0.040150462962962964</v>
      </c>
      <c r="I95" s="29">
        <v>0.039050925925925926</v>
      </c>
      <c r="K95" s="18">
        <f t="shared" si="1"/>
        <v>0.11783564814814815</v>
      </c>
    </row>
    <row r="96" spans="1:11" ht="12.75">
      <c r="A96" s="54">
        <v>61</v>
      </c>
      <c r="B96" s="40" t="s">
        <v>264</v>
      </c>
      <c r="C96" s="45" t="s">
        <v>38</v>
      </c>
      <c r="D96" s="24">
        <v>1975</v>
      </c>
      <c r="E96" t="s">
        <v>39</v>
      </c>
      <c r="F96" s="53" t="s">
        <v>200</v>
      </c>
      <c r="G96" s="29">
        <v>0.0383912037037037</v>
      </c>
      <c r="H96" s="29">
        <v>0.042291666666666665</v>
      </c>
      <c r="J96" s="29">
        <v>0.039837962962962964</v>
      </c>
      <c r="K96" s="18">
        <f t="shared" si="1"/>
        <v>0.12052083333333333</v>
      </c>
    </row>
    <row r="97" spans="1:11" ht="12.75">
      <c r="A97" s="54">
        <v>62</v>
      </c>
      <c r="B97" s="30" t="s">
        <v>238</v>
      </c>
      <c r="C97" s="30" t="s">
        <v>239</v>
      </c>
      <c r="D97" s="25">
        <v>1980</v>
      </c>
      <c r="E97" s="15" t="s">
        <v>240</v>
      </c>
      <c r="F97" s="53" t="s">
        <v>123</v>
      </c>
      <c r="G97" s="29">
        <v>0.040393518518518516</v>
      </c>
      <c r="H97" s="29">
        <v>0.040949074074074075</v>
      </c>
      <c r="I97" s="29">
        <v>0.03993055555555556</v>
      </c>
      <c r="K97" s="18">
        <f t="shared" si="1"/>
        <v>0.12127314814814816</v>
      </c>
    </row>
    <row r="98" spans="1:11" ht="12.75">
      <c r="A98" s="54">
        <v>63</v>
      </c>
      <c r="B98" s="15" t="s">
        <v>297</v>
      </c>
      <c r="C98" s="15" t="s">
        <v>57</v>
      </c>
      <c r="D98" s="16">
        <v>1966</v>
      </c>
      <c r="E98" s="19" t="s">
        <v>251</v>
      </c>
      <c r="F98" s="53" t="s">
        <v>53</v>
      </c>
      <c r="H98" s="29">
        <v>0.04287037037037037</v>
      </c>
      <c r="I98" s="29">
        <v>0.03854166666666667</v>
      </c>
      <c r="J98" s="29">
        <v>0.04064814814814815</v>
      </c>
      <c r="K98" s="18">
        <f t="shared" si="1"/>
        <v>0.12206018518518519</v>
      </c>
    </row>
    <row r="99" spans="1:11" ht="12.75">
      <c r="A99" s="54">
        <v>64</v>
      </c>
      <c r="B99" s="28" t="s">
        <v>336</v>
      </c>
      <c r="C99" s="28" t="s">
        <v>173</v>
      </c>
      <c r="D99" s="24">
        <v>1933</v>
      </c>
      <c r="E99" s="28" t="s">
        <v>25</v>
      </c>
      <c r="F99" s="53" t="s">
        <v>335</v>
      </c>
      <c r="G99" s="29">
        <v>0.04114583333333333</v>
      </c>
      <c r="H99" s="29">
        <v>0.045</v>
      </c>
      <c r="J99" s="29">
        <v>0.04177083333333333</v>
      </c>
      <c r="K99" s="18">
        <f t="shared" si="1"/>
        <v>0.12791666666666665</v>
      </c>
    </row>
    <row r="100" spans="1:11" ht="12.75">
      <c r="A100" s="54">
        <v>65</v>
      </c>
      <c r="B100" s="15" t="s">
        <v>312</v>
      </c>
      <c r="C100" s="15" t="s">
        <v>313</v>
      </c>
      <c r="D100" s="16">
        <v>1959</v>
      </c>
      <c r="E100" s="28" t="s">
        <v>25</v>
      </c>
      <c r="F100" s="53" t="s">
        <v>55</v>
      </c>
      <c r="H100" s="29">
        <v>0.04657407407407407</v>
      </c>
      <c r="I100" s="29">
        <v>0.042118055555555554</v>
      </c>
      <c r="J100" s="29">
        <v>0.04076388888888889</v>
      </c>
      <c r="K100" s="18">
        <f t="shared" si="1"/>
        <v>0.1294560185185185</v>
      </c>
    </row>
    <row r="101" spans="1:11" ht="12.75">
      <c r="A101" s="54">
        <v>66</v>
      </c>
      <c r="B101" s="15" t="s">
        <v>298</v>
      </c>
      <c r="C101" s="15" t="s">
        <v>299</v>
      </c>
      <c r="D101" s="16">
        <v>1961</v>
      </c>
      <c r="E101" s="30" t="s">
        <v>300</v>
      </c>
      <c r="F101" s="53" t="s">
        <v>53</v>
      </c>
      <c r="H101" s="29">
        <v>0.04806712962962963</v>
      </c>
      <c r="I101" s="29">
        <v>0.0428125</v>
      </c>
      <c r="J101" s="29">
        <v>0.043912037037037034</v>
      </c>
      <c r="K101" s="18">
        <f t="shared" si="1"/>
        <v>0.13479166666666667</v>
      </c>
    </row>
    <row r="102" spans="1:11" ht="12.75">
      <c r="A102" s="54">
        <v>67</v>
      </c>
      <c r="B102" s="30" t="s">
        <v>333</v>
      </c>
      <c r="C102" s="30" t="s">
        <v>181</v>
      </c>
      <c r="D102" s="25">
        <v>1942</v>
      </c>
      <c r="E102" s="19" t="s">
        <v>334</v>
      </c>
      <c r="F102" s="53" t="s">
        <v>64</v>
      </c>
      <c r="G102" s="29">
        <v>0.04583333333333334</v>
      </c>
      <c r="H102" s="29">
        <v>0.04762731481481481</v>
      </c>
      <c r="J102" s="29">
        <v>0.043738425925925924</v>
      </c>
      <c r="K102" s="18">
        <f t="shared" si="1"/>
        <v>0.13719907407407406</v>
      </c>
    </row>
    <row r="103" spans="1:11" ht="12.75">
      <c r="A103" s="54">
        <v>68</v>
      </c>
      <c r="B103" s="15" t="s">
        <v>321</v>
      </c>
      <c r="C103" s="15" t="s">
        <v>259</v>
      </c>
      <c r="D103" s="16">
        <v>1956</v>
      </c>
      <c r="E103" s="19" t="s">
        <v>251</v>
      </c>
      <c r="F103" s="53" t="s">
        <v>137</v>
      </c>
      <c r="H103" s="29">
        <v>0.046516203703703705</v>
      </c>
      <c r="I103" s="29">
        <v>0.04412037037037037</v>
      </c>
      <c r="J103" s="29">
        <v>0.04680555555555555</v>
      </c>
      <c r="K103" s="18">
        <f t="shared" si="1"/>
        <v>0.13744212962962962</v>
      </c>
    </row>
    <row r="104" ht="12.75">
      <c r="A104" s="54"/>
    </row>
    <row r="105" spans="1:11" ht="12.75">
      <c r="A105" s="56"/>
      <c r="B105" s="28"/>
      <c r="C105" s="28"/>
      <c r="D105" s="24"/>
      <c r="E105" s="28"/>
      <c r="F105" s="53"/>
      <c r="G105" s="29"/>
      <c r="H105" s="29"/>
      <c r="J105" s="29"/>
      <c r="K105" s="18"/>
    </row>
    <row r="106" spans="1:11" ht="12.75">
      <c r="A106" s="56"/>
      <c r="B106" s="28" t="s">
        <v>85</v>
      </c>
      <c r="C106" s="28" t="s">
        <v>47</v>
      </c>
      <c r="D106" s="16">
        <v>1973</v>
      </c>
      <c r="E106" t="s">
        <v>346</v>
      </c>
      <c r="F106" s="16" t="s">
        <v>200</v>
      </c>
      <c r="G106" s="29">
        <v>0.025486111111111112</v>
      </c>
      <c r="H106" s="29">
        <v>0.026886574074074077</v>
      </c>
      <c r="K106" s="18">
        <f aca="true" t="shared" si="2" ref="K106:K133">SUM(H106,I106:J106,G106)</f>
        <v>0.05237268518518519</v>
      </c>
    </row>
    <row r="107" spans="1:11" ht="12.75">
      <c r="A107" s="56"/>
      <c r="B107" s="28" t="s">
        <v>85</v>
      </c>
      <c r="C107" s="28" t="s">
        <v>47</v>
      </c>
      <c r="D107" s="24">
        <v>1979</v>
      </c>
      <c r="E107" s="28" t="s">
        <v>87</v>
      </c>
      <c r="F107" s="53" t="s">
        <v>123</v>
      </c>
      <c r="G107" s="29">
        <v>0.027268518518518515</v>
      </c>
      <c r="I107" s="29">
        <v>0.02701388888888889</v>
      </c>
      <c r="K107" s="18">
        <f t="shared" si="2"/>
        <v>0.054282407407407404</v>
      </c>
    </row>
    <row r="108" spans="1:11" ht="12.75">
      <c r="A108" s="56"/>
      <c r="B108" s="28" t="s">
        <v>339</v>
      </c>
      <c r="C108" s="28" t="s">
        <v>340</v>
      </c>
      <c r="D108" s="24">
        <v>1978</v>
      </c>
      <c r="E108" s="15" t="s">
        <v>214</v>
      </c>
      <c r="F108" s="16" t="s">
        <v>123</v>
      </c>
      <c r="G108" s="29">
        <v>0.02875</v>
      </c>
      <c r="I108" s="29">
        <v>0.02820601851851852</v>
      </c>
      <c r="K108" s="18">
        <f t="shared" si="2"/>
        <v>0.05695601851851852</v>
      </c>
    </row>
    <row r="109" spans="1:11" ht="12.75">
      <c r="A109" s="56"/>
      <c r="B109" s="30" t="s">
        <v>347</v>
      </c>
      <c r="C109" s="30" t="s">
        <v>348</v>
      </c>
      <c r="D109" s="24">
        <v>1974</v>
      </c>
      <c r="E109" t="s">
        <v>63</v>
      </c>
      <c r="F109" s="53" t="s">
        <v>200</v>
      </c>
      <c r="G109" s="29">
        <v>0.02954861111111111</v>
      </c>
      <c r="J109" s="29">
        <v>0.028680555555555553</v>
      </c>
      <c r="K109" s="18">
        <f t="shared" si="2"/>
        <v>0.058229166666666665</v>
      </c>
    </row>
    <row r="110" spans="1:11" ht="12.75">
      <c r="A110" s="56"/>
      <c r="B110" s="30" t="s">
        <v>270</v>
      </c>
      <c r="C110" s="30" t="s">
        <v>199</v>
      </c>
      <c r="D110" s="16">
        <v>1982</v>
      </c>
      <c r="E110" s="30" t="s">
        <v>341</v>
      </c>
      <c r="F110" s="16" t="s">
        <v>123</v>
      </c>
      <c r="G110" s="29">
        <v>0.02951388888888889</v>
      </c>
      <c r="J110" s="29">
        <v>0.0290625</v>
      </c>
      <c r="K110" s="18">
        <f t="shared" si="2"/>
        <v>0.05857638888888889</v>
      </c>
    </row>
    <row r="111" spans="1:11" ht="12.75">
      <c r="A111" s="56"/>
      <c r="B111" s="15" t="s">
        <v>342</v>
      </c>
      <c r="C111" s="15" t="s">
        <v>239</v>
      </c>
      <c r="D111" s="25">
        <v>1983</v>
      </c>
      <c r="E111" t="s">
        <v>343</v>
      </c>
      <c r="F111" s="16" t="s">
        <v>123</v>
      </c>
      <c r="I111" s="29">
        <v>0.028981481481481483</v>
      </c>
      <c r="J111" s="29">
        <v>0.029930555555555557</v>
      </c>
      <c r="K111" s="18">
        <f t="shared" si="2"/>
        <v>0.05891203703703704</v>
      </c>
    </row>
    <row r="112" spans="1:11" ht="12.75">
      <c r="A112" s="56"/>
      <c r="B112" s="30" t="s">
        <v>358</v>
      </c>
      <c r="C112" s="30" t="s">
        <v>62</v>
      </c>
      <c r="D112" s="16">
        <v>1970</v>
      </c>
      <c r="E112" t="s">
        <v>346</v>
      </c>
      <c r="F112" s="53" t="s">
        <v>155</v>
      </c>
      <c r="G112" s="29">
        <v>0.028414351851851847</v>
      </c>
      <c r="H112" s="29">
        <v>0.03078703703703704</v>
      </c>
      <c r="K112" s="18">
        <f t="shared" si="2"/>
        <v>0.05920138888888889</v>
      </c>
    </row>
    <row r="113" spans="1:11" ht="12.75">
      <c r="A113" s="56"/>
      <c r="B113" s="15" t="s">
        <v>344</v>
      </c>
      <c r="C113" s="15" t="s">
        <v>239</v>
      </c>
      <c r="D113" s="16">
        <v>1978</v>
      </c>
      <c r="E113" t="s">
        <v>288</v>
      </c>
      <c r="F113" s="16" t="s">
        <v>123</v>
      </c>
      <c r="I113" s="29">
        <v>0.030104166666666668</v>
      </c>
      <c r="J113" s="29">
        <v>0.03027777777777778</v>
      </c>
      <c r="K113" s="18">
        <f t="shared" si="2"/>
        <v>0.060381944444444446</v>
      </c>
    </row>
    <row r="114" spans="1:11" ht="12.75">
      <c r="A114" s="56"/>
      <c r="B114" s="28" t="s">
        <v>349</v>
      </c>
      <c r="C114" s="28" t="s">
        <v>54</v>
      </c>
      <c r="D114" s="24">
        <v>1974</v>
      </c>
      <c r="E114" s="28" t="s">
        <v>350</v>
      </c>
      <c r="F114" s="53" t="s">
        <v>200</v>
      </c>
      <c r="G114" s="29">
        <v>0.028993055555555553</v>
      </c>
      <c r="I114" s="29">
        <v>0.03179398148148148</v>
      </c>
      <c r="K114" s="18">
        <f t="shared" si="2"/>
        <v>0.06078703703703703</v>
      </c>
    </row>
    <row r="115" spans="2:11" ht="12.75">
      <c r="B115" s="15" t="s">
        <v>351</v>
      </c>
      <c r="C115" s="15" t="s">
        <v>54</v>
      </c>
      <c r="D115" s="16">
        <v>1974</v>
      </c>
      <c r="F115" s="53" t="s">
        <v>200</v>
      </c>
      <c r="G115" s="29">
        <v>0.030358796296296297</v>
      </c>
      <c r="I115" s="29">
        <v>0.030486111111111113</v>
      </c>
      <c r="K115" s="18">
        <f t="shared" si="2"/>
        <v>0.06084490740740741</v>
      </c>
    </row>
    <row r="116" spans="2:11" ht="12.75">
      <c r="B116" s="15" t="s">
        <v>362</v>
      </c>
      <c r="C116" s="15" t="s">
        <v>152</v>
      </c>
      <c r="D116" s="16">
        <v>1962</v>
      </c>
      <c r="E116" s="19" t="s">
        <v>230</v>
      </c>
      <c r="F116" s="53" t="s">
        <v>55</v>
      </c>
      <c r="I116" s="29">
        <v>0.033344907407407406</v>
      </c>
      <c r="J116" s="29">
        <v>0.03273148148148148</v>
      </c>
      <c r="K116" s="18">
        <f t="shared" si="2"/>
        <v>0.06607638888888889</v>
      </c>
    </row>
    <row r="117" spans="2:11" ht="12.75">
      <c r="B117" s="15" t="s">
        <v>345</v>
      </c>
      <c r="C117" s="30" t="s">
        <v>52</v>
      </c>
      <c r="D117" s="25">
        <v>1979</v>
      </c>
      <c r="E117" s="30" t="s">
        <v>248</v>
      </c>
      <c r="F117" s="53" t="s">
        <v>123</v>
      </c>
      <c r="G117" s="29">
        <v>0.0332175925925926</v>
      </c>
      <c r="H117" s="29">
        <v>0.03292824074074074</v>
      </c>
      <c r="K117" s="18">
        <f t="shared" si="2"/>
        <v>0.06614583333333333</v>
      </c>
    </row>
    <row r="118" spans="2:11" ht="12.75">
      <c r="B118" s="15" t="s">
        <v>352</v>
      </c>
      <c r="C118" s="15" t="s">
        <v>47</v>
      </c>
      <c r="D118" s="25">
        <v>1976</v>
      </c>
      <c r="E118" t="s">
        <v>353</v>
      </c>
      <c r="F118" s="53" t="s">
        <v>200</v>
      </c>
      <c r="I118" s="29">
        <v>0.03471064814814815</v>
      </c>
      <c r="J118" s="29">
        <v>0.03263888888888889</v>
      </c>
      <c r="K118" s="18">
        <f t="shared" si="2"/>
        <v>0.06734953703703704</v>
      </c>
    </row>
    <row r="119" spans="2:11" ht="12.75">
      <c r="B119" s="28" t="s">
        <v>364</v>
      </c>
      <c r="C119" s="28" t="s">
        <v>57</v>
      </c>
      <c r="D119" s="24">
        <v>1953</v>
      </c>
      <c r="E119" s="28" t="s">
        <v>365</v>
      </c>
      <c r="F119" s="53" t="s">
        <v>137</v>
      </c>
      <c r="G119" s="29">
        <v>0.033379629629629634</v>
      </c>
      <c r="I119" s="29">
        <v>0.034305555555555554</v>
      </c>
      <c r="K119" s="18">
        <f t="shared" si="2"/>
        <v>0.06768518518518518</v>
      </c>
    </row>
    <row r="120" spans="2:11" ht="12.75">
      <c r="B120" s="28" t="s">
        <v>370</v>
      </c>
      <c r="C120" s="28" t="s">
        <v>371</v>
      </c>
      <c r="D120" s="24">
        <v>1952</v>
      </c>
      <c r="E120" s="19" t="s">
        <v>251</v>
      </c>
      <c r="F120" s="53" t="s">
        <v>141</v>
      </c>
      <c r="G120" s="29">
        <v>0.033553240740740745</v>
      </c>
      <c r="H120" s="29">
        <v>0.03584490740740741</v>
      </c>
      <c r="K120" s="18">
        <f t="shared" si="2"/>
        <v>0.06939814814814815</v>
      </c>
    </row>
    <row r="121" spans="2:11" ht="12.75">
      <c r="B121" s="30" t="s">
        <v>93</v>
      </c>
      <c r="C121" s="30" t="s">
        <v>197</v>
      </c>
      <c r="D121" s="25">
        <v>1977</v>
      </c>
      <c r="E121" s="15" t="s">
        <v>107</v>
      </c>
      <c r="F121" s="53" t="s">
        <v>200</v>
      </c>
      <c r="H121" s="29">
        <v>0.03605324074074074</v>
      </c>
      <c r="I121" s="29">
        <v>0.03339120370370371</v>
      </c>
      <c r="K121" s="18">
        <f t="shared" si="2"/>
        <v>0.06944444444444445</v>
      </c>
    </row>
    <row r="122" spans="2:11" ht="12.75">
      <c r="B122" s="15" t="s">
        <v>366</v>
      </c>
      <c r="C122" s="30" t="s">
        <v>367</v>
      </c>
      <c r="D122" s="25">
        <v>1953</v>
      </c>
      <c r="E122" s="19" t="s">
        <v>225</v>
      </c>
      <c r="F122" s="53" t="s">
        <v>137</v>
      </c>
      <c r="G122" s="29">
        <v>0.03671296296296296</v>
      </c>
      <c r="J122" s="29">
        <v>0.03351851851851852</v>
      </c>
      <c r="K122" s="18">
        <f t="shared" si="2"/>
        <v>0.07023148148148148</v>
      </c>
    </row>
    <row r="123" spans="2:11" ht="12.75">
      <c r="B123" s="15" t="s">
        <v>368</v>
      </c>
      <c r="C123" s="30" t="s">
        <v>279</v>
      </c>
      <c r="D123" s="25">
        <v>1955</v>
      </c>
      <c r="E123" s="15" t="s">
        <v>306</v>
      </c>
      <c r="F123" s="53" t="s">
        <v>137</v>
      </c>
      <c r="G123" s="29">
        <v>0.03685185185185185</v>
      </c>
      <c r="H123" s="29">
        <v>0.03614583333333333</v>
      </c>
      <c r="K123" s="18">
        <f t="shared" si="2"/>
        <v>0.07299768518518518</v>
      </c>
    </row>
    <row r="124" spans="2:11" ht="12.75">
      <c r="B124" s="15" t="s">
        <v>359</v>
      </c>
      <c r="C124" s="15" t="s">
        <v>250</v>
      </c>
      <c r="D124" s="25">
        <v>1972</v>
      </c>
      <c r="E124" t="s">
        <v>248</v>
      </c>
      <c r="F124" s="53" t="s">
        <v>155</v>
      </c>
      <c r="I124" s="29">
        <v>0.037083333333333336</v>
      </c>
      <c r="J124" s="29">
        <v>0.03607638888888889</v>
      </c>
      <c r="K124" s="18">
        <f t="shared" si="2"/>
        <v>0.07315972222222222</v>
      </c>
    </row>
    <row r="125" spans="2:11" ht="12.75">
      <c r="B125" s="15" t="s">
        <v>238</v>
      </c>
      <c r="C125" s="15" t="s">
        <v>299</v>
      </c>
      <c r="D125" s="25">
        <v>1952</v>
      </c>
      <c r="E125" s="30" t="s">
        <v>25</v>
      </c>
      <c r="F125" s="53" t="s">
        <v>141</v>
      </c>
      <c r="I125" s="29">
        <v>0.03777777777777778</v>
      </c>
      <c r="J125" s="29">
        <v>0.03561342592592592</v>
      </c>
      <c r="K125" s="18">
        <f t="shared" si="2"/>
        <v>0.0733912037037037</v>
      </c>
    </row>
    <row r="126" spans="2:11" ht="12.75">
      <c r="B126" s="30" t="s">
        <v>363</v>
      </c>
      <c r="C126" s="30" t="s">
        <v>157</v>
      </c>
      <c r="D126" s="25">
        <v>1959</v>
      </c>
      <c r="E126" s="19" t="s">
        <v>225</v>
      </c>
      <c r="F126" s="53" t="s">
        <v>55</v>
      </c>
      <c r="H126" s="29">
        <v>0.03756944444444445</v>
      </c>
      <c r="J126" s="29">
        <v>0.037442129629629624</v>
      </c>
      <c r="K126" s="18">
        <f t="shared" si="2"/>
        <v>0.07501157407407408</v>
      </c>
    </row>
    <row r="127" spans="2:11" ht="12.75">
      <c r="B127" s="28" t="s">
        <v>360</v>
      </c>
      <c r="C127" s="28" t="s">
        <v>128</v>
      </c>
      <c r="D127" s="24">
        <v>1967</v>
      </c>
      <c r="E127" s="19" t="s">
        <v>191</v>
      </c>
      <c r="F127" s="53" t="s">
        <v>53</v>
      </c>
      <c r="G127" s="29">
        <v>0.03688657407407408</v>
      </c>
      <c r="H127" s="29">
        <v>0.03817129629629629</v>
      </c>
      <c r="I127" s="29"/>
      <c r="K127" s="18">
        <f t="shared" si="2"/>
        <v>0.07505787037037037</v>
      </c>
    </row>
    <row r="128" spans="2:11" ht="12.75">
      <c r="B128" s="15" t="s">
        <v>354</v>
      </c>
      <c r="C128" s="15" t="s">
        <v>115</v>
      </c>
      <c r="D128" s="25">
        <v>1974</v>
      </c>
      <c r="E128" s="30" t="s">
        <v>355</v>
      </c>
      <c r="F128" s="53" t="s">
        <v>200</v>
      </c>
      <c r="I128" s="29">
        <v>0.03871527777777778</v>
      </c>
      <c r="J128" s="29">
        <v>0.03729166666666667</v>
      </c>
      <c r="K128" s="18">
        <f t="shared" si="2"/>
        <v>0.07600694444444445</v>
      </c>
    </row>
    <row r="129" spans="2:11" ht="12.75">
      <c r="B129" s="30" t="s">
        <v>186</v>
      </c>
      <c r="C129" s="30" t="s">
        <v>361</v>
      </c>
      <c r="D129" s="25">
        <v>1965</v>
      </c>
      <c r="E129" s="30" t="s">
        <v>188</v>
      </c>
      <c r="F129" s="53" t="s">
        <v>53</v>
      </c>
      <c r="H129" s="29">
        <v>0.03965277777777778</v>
      </c>
      <c r="J129" s="29">
        <v>0.03636574074074074</v>
      </c>
      <c r="K129" s="18">
        <f t="shared" si="2"/>
        <v>0.07601851851851851</v>
      </c>
    </row>
    <row r="130" spans="2:11" ht="12.75">
      <c r="B130" s="15" t="s">
        <v>372</v>
      </c>
      <c r="C130" s="15" t="s">
        <v>373</v>
      </c>
      <c r="D130" s="16">
        <v>1951</v>
      </c>
      <c r="E130" s="28" t="s">
        <v>126</v>
      </c>
      <c r="F130" s="53" t="s">
        <v>141</v>
      </c>
      <c r="H130" s="29">
        <v>0.04324074074074074</v>
      </c>
      <c r="I130" s="29">
        <v>0.03829861111111111</v>
      </c>
      <c r="K130" s="18">
        <f t="shared" si="2"/>
        <v>0.08153935185185185</v>
      </c>
    </row>
    <row r="131" spans="2:11" ht="12.75">
      <c r="B131" s="30" t="s">
        <v>356</v>
      </c>
      <c r="C131" s="30" t="s">
        <v>54</v>
      </c>
      <c r="D131" s="25">
        <v>1974</v>
      </c>
      <c r="E131" s="30" t="s">
        <v>355</v>
      </c>
      <c r="F131" s="53" t="s">
        <v>200</v>
      </c>
      <c r="G131" s="29">
        <v>0.04337962962962963</v>
      </c>
      <c r="I131" s="29">
        <v>0.04155092592592593</v>
      </c>
      <c r="K131" s="18">
        <f t="shared" si="2"/>
        <v>0.08493055555555556</v>
      </c>
    </row>
    <row r="132" spans="2:11" ht="12.75">
      <c r="B132" s="30" t="s">
        <v>369</v>
      </c>
      <c r="C132" s="30" t="s">
        <v>57</v>
      </c>
      <c r="D132" s="25">
        <v>1956</v>
      </c>
      <c r="E132" s="28" t="s">
        <v>126</v>
      </c>
      <c r="F132" s="53" t="s">
        <v>137</v>
      </c>
      <c r="G132" s="29">
        <v>0.04282407407407407</v>
      </c>
      <c r="H132" s="29">
        <v>0.043356481481481475</v>
      </c>
      <c r="K132" s="18">
        <f t="shared" si="2"/>
        <v>0.08618055555555554</v>
      </c>
    </row>
    <row r="133" spans="2:11" ht="12.75">
      <c r="B133" s="30" t="s">
        <v>357</v>
      </c>
      <c r="C133" s="30" t="s">
        <v>239</v>
      </c>
      <c r="D133" s="25">
        <v>1974</v>
      </c>
      <c r="E133" s="28" t="s">
        <v>25</v>
      </c>
      <c r="F133" s="53" t="s">
        <v>200</v>
      </c>
      <c r="G133" s="29">
        <v>0.04521990740740741</v>
      </c>
      <c r="I133" s="29">
        <v>0.04800925925925926</v>
      </c>
      <c r="K133" s="18">
        <f t="shared" si="2"/>
        <v>0.09322916666666667</v>
      </c>
    </row>
    <row r="134" spans="2:11" ht="12.75">
      <c r="B134" s="28"/>
      <c r="C134" s="28"/>
      <c r="D134" s="24"/>
      <c r="E134" s="19"/>
      <c r="F134" s="53"/>
      <c r="G134" s="29"/>
      <c r="H134" s="29"/>
      <c r="I134" s="29"/>
      <c r="K134" s="18"/>
    </row>
    <row r="135" spans="2:11" ht="12.75">
      <c r="B135" s="15" t="s">
        <v>423</v>
      </c>
      <c r="C135" s="15" t="s">
        <v>181</v>
      </c>
      <c r="D135" s="25">
        <v>1966</v>
      </c>
      <c r="E135" s="30" t="s">
        <v>424</v>
      </c>
      <c r="F135" s="53" t="s">
        <v>53</v>
      </c>
      <c r="I135" s="29">
        <v>0.026539351851851852</v>
      </c>
      <c r="K135" s="18">
        <f aca="true" t="shared" si="3" ref="K135:K181">SUM(H135,I135:J135,G135)</f>
        <v>0.026539351851851852</v>
      </c>
    </row>
    <row r="136" spans="2:11" ht="12.75">
      <c r="B136" t="s">
        <v>417</v>
      </c>
      <c r="C136" t="s">
        <v>131</v>
      </c>
      <c r="D136" s="16">
        <v>1968</v>
      </c>
      <c r="E136" s="15" t="s">
        <v>214</v>
      </c>
      <c r="F136" s="53" t="s">
        <v>155</v>
      </c>
      <c r="G136" s="29">
        <v>0.026782407407407408</v>
      </c>
      <c r="K136" s="18">
        <f t="shared" si="3"/>
        <v>0.026782407407407408</v>
      </c>
    </row>
    <row r="137" spans="2:11" ht="12.75">
      <c r="B137" t="s">
        <v>120</v>
      </c>
      <c r="C137" t="s">
        <v>52</v>
      </c>
      <c r="D137" s="16">
        <v>1988</v>
      </c>
      <c r="E137" t="s">
        <v>20</v>
      </c>
      <c r="F137" s="53" t="s">
        <v>50</v>
      </c>
      <c r="G137" s="29">
        <v>0.026886574074074077</v>
      </c>
      <c r="K137" s="18">
        <f t="shared" si="3"/>
        <v>0.026886574074074077</v>
      </c>
    </row>
    <row r="138" spans="2:11" ht="12.75">
      <c r="B138" s="28" t="s">
        <v>391</v>
      </c>
      <c r="C138" s="28" t="s">
        <v>279</v>
      </c>
      <c r="D138" s="24">
        <v>1987</v>
      </c>
      <c r="E138" s="19" t="s">
        <v>230</v>
      </c>
      <c r="F138" s="53" t="s">
        <v>50</v>
      </c>
      <c r="G138" s="29">
        <v>0.02890046296296296</v>
      </c>
      <c r="K138" s="18">
        <f t="shared" si="3"/>
        <v>0.02890046296296296</v>
      </c>
    </row>
    <row r="139" spans="2:11" ht="12.75">
      <c r="B139" s="15" t="s">
        <v>404</v>
      </c>
      <c r="C139" s="15" t="s">
        <v>239</v>
      </c>
      <c r="D139" s="16">
        <v>1972</v>
      </c>
      <c r="E139" s="28" t="s">
        <v>126</v>
      </c>
      <c r="F139" s="25" t="s">
        <v>200</v>
      </c>
      <c r="J139" s="29">
        <v>0.02952546296296296</v>
      </c>
      <c r="K139" s="18">
        <f t="shared" si="3"/>
        <v>0.02952546296296296</v>
      </c>
    </row>
    <row r="140" spans="2:11" ht="12.75">
      <c r="B140" s="15" t="s">
        <v>392</v>
      </c>
      <c r="C140" s="15" t="s">
        <v>38</v>
      </c>
      <c r="D140" s="16">
        <v>1980</v>
      </c>
      <c r="E140" s="30" t="s">
        <v>393</v>
      </c>
      <c r="F140" s="25" t="s">
        <v>123</v>
      </c>
      <c r="J140" s="29">
        <v>0.03023148148148148</v>
      </c>
      <c r="K140" s="18">
        <f t="shared" si="3"/>
        <v>0.03023148148148148</v>
      </c>
    </row>
    <row r="141" spans="2:11" ht="12.75">
      <c r="B141" s="15" t="s">
        <v>405</v>
      </c>
      <c r="C141" s="15" t="s">
        <v>131</v>
      </c>
      <c r="D141" s="16">
        <v>1977</v>
      </c>
      <c r="E141" s="30" t="s">
        <v>393</v>
      </c>
      <c r="F141" s="25" t="s">
        <v>200</v>
      </c>
      <c r="J141" s="29">
        <v>0.031064814814814812</v>
      </c>
      <c r="K141" s="18">
        <f t="shared" si="3"/>
        <v>0.031064814814814812</v>
      </c>
    </row>
    <row r="142" spans="2:11" ht="12.75">
      <c r="B142" s="15" t="s">
        <v>394</v>
      </c>
      <c r="C142" s="15" t="s">
        <v>54</v>
      </c>
      <c r="D142" s="16">
        <v>1986</v>
      </c>
      <c r="E142" s="30" t="s">
        <v>395</v>
      </c>
      <c r="F142" s="53" t="s">
        <v>123</v>
      </c>
      <c r="I142" s="29">
        <v>0.031111111111111107</v>
      </c>
      <c r="K142" s="18">
        <f t="shared" si="3"/>
        <v>0.031111111111111107</v>
      </c>
    </row>
    <row r="143" spans="2:11" ht="12.75">
      <c r="B143" s="15" t="s">
        <v>389</v>
      </c>
      <c r="C143" s="15" t="s">
        <v>390</v>
      </c>
      <c r="D143" s="16">
        <v>1990</v>
      </c>
      <c r="E143" s="28" t="s">
        <v>165</v>
      </c>
      <c r="F143" s="25" t="s">
        <v>45</v>
      </c>
      <c r="I143" s="29">
        <v>0.031203703703703702</v>
      </c>
      <c r="K143" s="18">
        <f t="shared" si="3"/>
        <v>0.031203703703703702</v>
      </c>
    </row>
    <row r="144" spans="2:11" ht="12.75">
      <c r="B144" s="15" t="s">
        <v>425</v>
      </c>
      <c r="C144" s="15" t="s">
        <v>259</v>
      </c>
      <c r="D144" s="48">
        <v>1967</v>
      </c>
      <c r="E144" s="15" t="s">
        <v>426</v>
      </c>
      <c r="F144" s="53" t="s">
        <v>53</v>
      </c>
      <c r="G144" s="29">
        <v>0.03130787037037037</v>
      </c>
      <c r="K144" s="18">
        <f t="shared" si="3"/>
        <v>0.03130787037037037</v>
      </c>
    </row>
    <row r="145" spans="2:11" ht="12.75">
      <c r="B145" s="30" t="s">
        <v>396</v>
      </c>
      <c r="C145" s="30" t="s">
        <v>62</v>
      </c>
      <c r="D145" s="25">
        <v>1981</v>
      </c>
      <c r="E145" s="15" t="s">
        <v>202</v>
      </c>
      <c r="F145" s="53" t="s">
        <v>123</v>
      </c>
      <c r="H145" s="29">
        <v>0.03140046296296296</v>
      </c>
      <c r="K145" s="18">
        <f t="shared" si="3"/>
        <v>0.03140046296296296</v>
      </c>
    </row>
    <row r="146" spans="2:11" ht="12.75">
      <c r="B146" s="15" t="s">
        <v>405</v>
      </c>
      <c r="C146" s="15" t="s">
        <v>131</v>
      </c>
      <c r="D146" s="48">
        <v>1977</v>
      </c>
      <c r="E146" s="15" t="s">
        <v>406</v>
      </c>
      <c r="F146" s="53" t="s">
        <v>200</v>
      </c>
      <c r="G146" s="29">
        <v>0.03140046296296296</v>
      </c>
      <c r="K146" s="18">
        <f t="shared" si="3"/>
        <v>0.03140046296296296</v>
      </c>
    </row>
    <row r="147" spans="2:11" ht="12.75">
      <c r="B147" s="28" t="s">
        <v>427</v>
      </c>
      <c r="C147" s="28" t="s">
        <v>428</v>
      </c>
      <c r="D147" s="24">
        <v>1965</v>
      </c>
      <c r="E147" s="19" t="s">
        <v>230</v>
      </c>
      <c r="F147" s="53" t="s">
        <v>53</v>
      </c>
      <c r="G147" s="29">
        <v>0.03236111111111111</v>
      </c>
      <c r="K147" s="18">
        <f t="shared" si="3"/>
        <v>0.03236111111111111</v>
      </c>
    </row>
    <row r="148" spans="2:11" ht="12.75">
      <c r="B148" s="30" t="s">
        <v>407</v>
      </c>
      <c r="C148" s="30" t="s">
        <v>119</v>
      </c>
      <c r="D148" s="25">
        <v>1974</v>
      </c>
      <c r="E148" s="15" t="s">
        <v>408</v>
      </c>
      <c r="F148" s="53" t="s">
        <v>200</v>
      </c>
      <c r="H148" s="29">
        <v>0.03244212962962963</v>
      </c>
      <c r="K148" s="18">
        <f t="shared" si="3"/>
        <v>0.03244212962962963</v>
      </c>
    </row>
    <row r="149" spans="2:11" ht="12.75">
      <c r="B149" s="15" t="s">
        <v>397</v>
      </c>
      <c r="C149" s="15" t="s">
        <v>131</v>
      </c>
      <c r="D149" s="25">
        <v>1980</v>
      </c>
      <c r="E149" t="s">
        <v>398</v>
      </c>
      <c r="F149" s="16" t="s">
        <v>123</v>
      </c>
      <c r="I149" s="29">
        <v>0.03259259259259259</v>
      </c>
      <c r="K149" s="18">
        <f t="shared" si="3"/>
        <v>0.03259259259259259</v>
      </c>
    </row>
    <row r="150" spans="2:11" ht="12.75">
      <c r="B150" s="15" t="s">
        <v>399</v>
      </c>
      <c r="C150" s="15" t="s">
        <v>239</v>
      </c>
      <c r="D150" s="24">
        <v>1979</v>
      </c>
      <c r="E150" s="19" t="s">
        <v>251</v>
      </c>
      <c r="F150" s="25" t="s">
        <v>123</v>
      </c>
      <c r="J150" s="29">
        <v>0.032858796296296296</v>
      </c>
      <c r="K150" s="18">
        <f t="shared" si="3"/>
        <v>0.032858796296296296</v>
      </c>
    </row>
    <row r="151" spans="2:11" ht="12.75">
      <c r="B151" s="15" t="s">
        <v>409</v>
      </c>
      <c r="C151" s="30" t="s">
        <v>279</v>
      </c>
      <c r="D151" s="25">
        <v>1974</v>
      </c>
      <c r="E151" s="15" t="s">
        <v>132</v>
      </c>
      <c r="F151" s="53" t="s">
        <v>200</v>
      </c>
      <c r="G151" s="29">
        <v>0.03292824074074074</v>
      </c>
      <c r="K151" s="18">
        <f t="shared" si="3"/>
        <v>0.03292824074074074</v>
      </c>
    </row>
    <row r="152" spans="2:11" ht="12.75">
      <c r="B152" s="15" t="s">
        <v>389</v>
      </c>
      <c r="C152" s="15" t="s">
        <v>179</v>
      </c>
      <c r="D152" s="16">
        <v>1962</v>
      </c>
      <c r="E152" s="28" t="s">
        <v>165</v>
      </c>
      <c r="F152" s="25" t="s">
        <v>55</v>
      </c>
      <c r="I152" s="29">
        <v>0.0337037037037037</v>
      </c>
      <c r="K152" s="18">
        <f t="shared" si="3"/>
        <v>0.0337037037037037</v>
      </c>
    </row>
    <row r="153" spans="2:11" ht="12.75">
      <c r="B153" s="30" t="s">
        <v>438</v>
      </c>
      <c r="C153" s="30" t="s">
        <v>57</v>
      </c>
      <c r="D153" s="25">
        <v>1957</v>
      </c>
      <c r="E153" s="28" t="s">
        <v>25</v>
      </c>
      <c r="F153" s="53" t="s">
        <v>137</v>
      </c>
      <c r="H153" s="29">
        <v>0.0337037037037037</v>
      </c>
      <c r="K153" s="18">
        <f t="shared" si="3"/>
        <v>0.0337037037037037</v>
      </c>
    </row>
    <row r="154" spans="2:11" ht="12.75">
      <c r="B154" s="15" t="s">
        <v>418</v>
      </c>
      <c r="C154" s="19" t="s">
        <v>128</v>
      </c>
      <c r="D154" s="25">
        <v>1971</v>
      </c>
      <c r="E154" s="30" t="s">
        <v>25</v>
      </c>
      <c r="F154" s="53" t="s">
        <v>155</v>
      </c>
      <c r="G154" s="29">
        <v>0.03396990740740741</v>
      </c>
      <c r="K154" s="18">
        <f t="shared" si="3"/>
        <v>0.03396990740740741</v>
      </c>
    </row>
    <row r="155" spans="2:11" ht="12.75">
      <c r="B155" s="15" t="s">
        <v>410</v>
      </c>
      <c r="C155" s="15" t="s">
        <v>303</v>
      </c>
      <c r="D155" s="16">
        <v>1975</v>
      </c>
      <c r="E155" s="15" t="s">
        <v>411</v>
      </c>
      <c r="F155" s="25" t="s">
        <v>200</v>
      </c>
      <c r="J155" s="29">
        <v>0.03399305555555556</v>
      </c>
      <c r="K155" s="18">
        <f t="shared" si="3"/>
        <v>0.03399305555555556</v>
      </c>
    </row>
    <row r="156" spans="2:11" ht="12.75">
      <c r="B156" s="15" t="s">
        <v>265</v>
      </c>
      <c r="C156" s="15" t="s">
        <v>57</v>
      </c>
      <c r="D156" s="48">
        <v>1942</v>
      </c>
      <c r="E156" s="15" t="s">
        <v>420</v>
      </c>
      <c r="F156" s="25" t="s">
        <v>64</v>
      </c>
      <c r="J156" s="29">
        <v>0.03408564814814815</v>
      </c>
      <c r="K156" s="18">
        <f t="shared" si="3"/>
        <v>0.03408564814814815</v>
      </c>
    </row>
    <row r="157" spans="2:11" ht="12.75">
      <c r="B157" s="15" t="s">
        <v>400</v>
      </c>
      <c r="C157" s="15" t="s">
        <v>401</v>
      </c>
      <c r="D157" s="48">
        <v>1986</v>
      </c>
      <c r="E157" t="s">
        <v>343</v>
      </c>
      <c r="F157" s="25" t="s">
        <v>123</v>
      </c>
      <c r="J157" s="29">
        <v>0.034270833333333334</v>
      </c>
      <c r="K157" s="18">
        <f t="shared" si="3"/>
        <v>0.034270833333333334</v>
      </c>
    </row>
    <row r="158" spans="2:11" ht="12.75">
      <c r="B158" s="15" t="s">
        <v>432</v>
      </c>
      <c r="C158" s="15" t="s">
        <v>268</v>
      </c>
      <c r="D158" s="16">
        <v>1959</v>
      </c>
      <c r="F158" s="16" t="s">
        <v>55</v>
      </c>
      <c r="I158" s="29">
        <v>0.0346412037037037</v>
      </c>
      <c r="K158" s="18">
        <f t="shared" si="3"/>
        <v>0.0346412037037037</v>
      </c>
    </row>
    <row r="159" spans="2:11" ht="12.75">
      <c r="B159" s="15" t="s">
        <v>412</v>
      </c>
      <c r="C159" s="15" t="s">
        <v>52</v>
      </c>
      <c r="D159" s="48">
        <v>1973</v>
      </c>
      <c r="E159" s="15" t="s">
        <v>411</v>
      </c>
      <c r="F159" s="25" t="s">
        <v>200</v>
      </c>
      <c r="J159" s="29">
        <v>0.035104166666666665</v>
      </c>
      <c r="K159" s="18">
        <f t="shared" si="3"/>
        <v>0.035104166666666665</v>
      </c>
    </row>
    <row r="160" spans="2:11" ht="12.75">
      <c r="B160" s="15" t="s">
        <v>429</v>
      </c>
      <c r="C160" s="15" t="s">
        <v>259</v>
      </c>
      <c r="D160" s="25">
        <v>1966</v>
      </c>
      <c r="E160" s="30" t="s">
        <v>375</v>
      </c>
      <c r="F160" s="53" t="s">
        <v>53</v>
      </c>
      <c r="I160" s="29">
        <v>0.03582175925925926</v>
      </c>
      <c r="K160" s="18">
        <f t="shared" si="3"/>
        <v>0.03582175925925926</v>
      </c>
    </row>
    <row r="161" spans="2:11" ht="12.75">
      <c r="B161" s="15" t="s">
        <v>431</v>
      </c>
      <c r="C161" s="15" t="s">
        <v>115</v>
      </c>
      <c r="D161" s="24">
        <v>1963</v>
      </c>
      <c r="E161" s="28" t="s">
        <v>165</v>
      </c>
      <c r="F161" s="24" t="s">
        <v>430</v>
      </c>
      <c r="J161" s="29">
        <v>0.0362037037037037</v>
      </c>
      <c r="K161" s="18">
        <f t="shared" si="3"/>
        <v>0.0362037037037037</v>
      </c>
    </row>
    <row r="162" spans="2:11" ht="12.75">
      <c r="B162" s="15" t="s">
        <v>433</v>
      </c>
      <c r="C162" s="15" t="s">
        <v>86</v>
      </c>
      <c r="D162" s="25">
        <v>1960</v>
      </c>
      <c r="E162" t="s">
        <v>63</v>
      </c>
      <c r="F162" s="53" t="s">
        <v>55</v>
      </c>
      <c r="I162" s="29">
        <v>0.0364699074074074</v>
      </c>
      <c r="K162" s="18">
        <f t="shared" si="3"/>
        <v>0.0364699074074074</v>
      </c>
    </row>
    <row r="163" spans="2:11" ht="12.75">
      <c r="B163" s="28" t="s">
        <v>443</v>
      </c>
      <c r="C163" s="28" t="s">
        <v>86</v>
      </c>
      <c r="D163" s="24">
        <v>1956</v>
      </c>
      <c r="E163" s="28" t="s">
        <v>165</v>
      </c>
      <c r="F163" s="57" t="s">
        <v>442</v>
      </c>
      <c r="J163" s="29">
        <v>0.03650462962962963</v>
      </c>
      <c r="K163" s="18">
        <f t="shared" si="3"/>
        <v>0.03650462962962963</v>
      </c>
    </row>
    <row r="164" spans="2:11" ht="12.75">
      <c r="B164" s="50" t="s">
        <v>444</v>
      </c>
      <c r="C164" s="50" t="s">
        <v>445</v>
      </c>
      <c r="D164" s="24">
        <v>1943</v>
      </c>
      <c r="E164" s="19" t="s">
        <v>225</v>
      </c>
      <c r="F164" s="53" t="s">
        <v>58</v>
      </c>
      <c r="G164" s="29">
        <v>0.03701388888888889</v>
      </c>
      <c r="K164" s="18">
        <f t="shared" si="3"/>
        <v>0.03701388888888889</v>
      </c>
    </row>
    <row r="165" spans="2:11" ht="12.75">
      <c r="B165" s="30" t="s">
        <v>413</v>
      </c>
      <c r="C165" s="30" t="s">
        <v>47</v>
      </c>
      <c r="D165" s="25">
        <v>1973</v>
      </c>
      <c r="E165" s="30" t="s">
        <v>25</v>
      </c>
      <c r="F165" s="25" t="s">
        <v>200</v>
      </c>
      <c r="J165" s="29">
        <v>0.03715277777777778</v>
      </c>
      <c r="K165" s="18">
        <f t="shared" si="3"/>
        <v>0.03715277777777778</v>
      </c>
    </row>
    <row r="166" spans="2:11" ht="12.75">
      <c r="B166" s="28" t="s">
        <v>265</v>
      </c>
      <c r="C166" s="30" t="s">
        <v>419</v>
      </c>
      <c r="D166" s="25">
        <v>1968</v>
      </c>
      <c r="E166" s="15" t="s">
        <v>420</v>
      </c>
      <c r="F166" s="53" t="s">
        <v>155</v>
      </c>
      <c r="H166" s="29">
        <v>0.037453703703703704</v>
      </c>
      <c r="K166" s="18">
        <f t="shared" si="3"/>
        <v>0.037453703703703704</v>
      </c>
    </row>
    <row r="167" spans="2:11" ht="12.75">
      <c r="B167" s="30" t="s">
        <v>434</v>
      </c>
      <c r="C167" s="30" t="s">
        <v>361</v>
      </c>
      <c r="D167" s="25">
        <v>1958</v>
      </c>
      <c r="E167" s="28" t="s">
        <v>25</v>
      </c>
      <c r="F167" s="53" t="s">
        <v>55</v>
      </c>
      <c r="G167" s="29">
        <v>0.037453703703703704</v>
      </c>
      <c r="K167" s="18">
        <f t="shared" si="3"/>
        <v>0.037453703703703704</v>
      </c>
    </row>
    <row r="168" spans="2:11" ht="12.75">
      <c r="B168" s="30" t="s">
        <v>258</v>
      </c>
      <c r="C168" s="30" t="s">
        <v>128</v>
      </c>
      <c r="D168" s="25">
        <v>1977</v>
      </c>
      <c r="E168" t="s">
        <v>63</v>
      </c>
      <c r="F168" s="53" t="s">
        <v>200</v>
      </c>
      <c r="G168" s="29">
        <v>0.037523148148148146</v>
      </c>
      <c r="K168" s="18">
        <f t="shared" si="3"/>
        <v>0.037523148148148146</v>
      </c>
    </row>
    <row r="169" spans="2:11" ht="12.75">
      <c r="B169" s="15" t="s">
        <v>414</v>
      </c>
      <c r="C169" s="15" t="s">
        <v>38</v>
      </c>
      <c r="D169" s="16">
        <v>1974</v>
      </c>
      <c r="E169" s="28" t="s">
        <v>25</v>
      </c>
      <c r="F169" s="53" t="s">
        <v>200</v>
      </c>
      <c r="I169" s="29">
        <v>0.03782407407407407</v>
      </c>
      <c r="K169" s="18">
        <f t="shared" si="3"/>
        <v>0.03782407407407407</v>
      </c>
    </row>
    <row r="170" spans="2:11" ht="12.75">
      <c r="B170" s="30" t="s">
        <v>342</v>
      </c>
      <c r="C170" s="30" t="s">
        <v>125</v>
      </c>
      <c r="D170" s="25">
        <v>1967</v>
      </c>
      <c r="E170" t="s">
        <v>91</v>
      </c>
      <c r="F170" s="53" t="s">
        <v>53</v>
      </c>
      <c r="G170" s="29">
        <v>0.037974537037037036</v>
      </c>
      <c r="K170" s="18">
        <f t="shared" si="3"/>
        <v>0.037974537037037036</v>
      </c>
    </row>
    <row r="171" spans="2:11" ht="12.75">
      <c r="B171" s="30" t="s">
        <v>439</v>
      </c>
      <c r="C171" s="30" t="s">
        <v>315</v>
      </c>
      <c r="D171" s="25">
        <v>1953</v>
      </c>
      <c r="E171" s="28" t="s">
        <v>165</v>
      </c>
      <c r="F171" s="53" t="s">
        <v>137</v>
      </c>
      <c r="H171" s="29">
        <v>0.037986111111111116</v>
      </c>
      <c r="K171" s="18">
        <f t="shared" si="3"/>
        <v>0.037986111111111116</v>
      </c>
    </row>
    <row r="172" spans="2:11" ht="12.75">
      <c r="B172" s="30" t="s">
        <v>402</v>
      </c>
      <c r="C172" s="30" t="s">
        <v>38</v>
      </c>
      <c r="D172" s="25">
        <v>1978</v>
      </c>
      <c r="E172" s="19" t="s">
        <v>191</v>
      </c>
      <c r="F172" s="53" t="s">
        <v>123</v>
      </c>
      <c r="G172" s="29">
        <v>0.03800925925925926</v>
      </c>
      <c r="K172" s="18">
        <f t="shared" si="3"/>
        <v>0.03800925925925926</v>
      </c>
    </row>
    <row r="173" spans="2:11" ht="12.75">
      <c r="B173" s="30" t="s">
        <v>440</v>
      </c>
      <c r="C173" s="30" t="s">
        <v>441</v>
      </c>
      <c r="D173" s="25">
        <v>1955</v>
      </c>
      <c r="E173" s="30" t="s">
        <v>182</v>
      </c>
      <c r="F173" s="53" t="s">
        <v>137</v>
      </c>
      <c r="H173" s="29">
        <v>0.03871527777777778</v>
      </c>
      <c r="K173" s="18">
        <f t="shared" si="3"/>
        <v>0.03871527777777778</v>
      </c>
    </row>
    <row r="174" spans="2:11" ht="12.75">
      <c r="B174" s="28" t="s">
        <v>403</v>
      </c>
      <c r="C174" s="28" t="s">
        <v>239</v>
      </c>
      <c r="D174" s="24">
        <v>1981</v>
      </c>
      <c r="E174" s="28" t="s">
        <v>25</v>
      </c>
      <c r="F174" s="53" t="s">
        <v>123</v>
      </c>
      <c r="G174" s="29">
        <v>0.03940972222222222</v>
      </c>
      <c r="K174" s="18">
        <f t="shared" si="3"/>
        <v>0.03940972222222222</v>
      </c>
    </row>
    <row r="175" spans="2:11" ht="12.75">
      <c r="B175" s="28" t="s">
        <v>415</v>
      </c>
      <c r="C175" s="28" t="s">
        <v>122</v>
      </c>
      <c r="D175" s="24">
        <v>1975</v>
      </c>
      <c r="F175" s="53" t="s">
        <v>200</v>
      </c>
      <c r="G175" s="29">
        <v>0.039560185185185184</v>
      </c>
      <c r="K175" s="18">
        <f t="shared" si="3"/>
        <v>0.039560185185185184</v>
      </c>
    </row>
    <row r="176" spans="2:11" ht="12.75">
      <c r="B176" s="15" t="s">
        <v>127</v>
      </c>
      <c r="C176" s="15" t="s">
        <v>128</v>
      </c>
      <c r="D176" s="16">
        <v>1982</v>
      </c>
      <c r="E176" s="15" t="s">
        <v>129</v>
      </c>
      <c r="F176" s="16" t="s">
        <v>123</v>
      </c>
      <c r="H176" s="29">
        <v>0.03981481481481482</v>
      </c>
      <c r="K176" s="18">
        <f t="shared" si="3"/>
        <v>0.03981481481481482</v>
      </c>
    </row>
    <row r="177" spans="2:11" ht="12.75">
      <c r="B177" s="30" t="s">
        <v>368</v>
      </c>
      <c r="C177" s="30" t="s">
        <v>52</v>
      </c>
      <c r="D177" s="25">
        <v>1980</v>
      </c>
      <c r="E177" s="15" t="s">
        <v>306</v>
      </c>
      <c r="F177" s="53" t="s">
        <v>123</v>
      </c>
      <c r="G177" s="29">
        <v>0.03991898148148148</v>
      </c>
      <c r="K177" s="18">
        <f t="shared" si="3"/>
        <v>0.03991898148148148</v>
      </c>
    </row>
    <row r="178" spans="2:11" ht="12.75">
      <c r="B178" s="30" t="s">
        <v>416</v>
      </c>
      <c r="C178" s="30" t="s">
        <v>273</v>
      </c>
      <c r="D178" s="25">
        <v>1973</v>
      </c>
      <c r="E178" s="15" t="s">
        <v>240</v>
      </c>
      <c r="F178" s="53" t="s">
        <v>200</v>
      </c>
      <c r="G178" s="29">
        <v>0.040393518518518516</v>
      </c>
      <c r="K178" s="18">
        <f t="shared" si="3"/>
        <v>0.040393518518518516</v>
      </c>
    </row>
    <row r="179" spans="2:11" ht="12.75">
      <c r="B179" s="30" t="s">
        <v>435</v>
      </c>
      <c r="C179" s="30" t="s">
        <v>115</v>
      </c>
      <c r="D179" s="25">
        <v>1958</v>
      </c>
      <c r="E179" s="30" t="s">
        <v>436</v>
      </c>
      <c r="F179" s="25" t="s">
        <v>55</v>
      </c>
      <c r="J179" s="29">
        <v>0.041400462962962965</v>
      </c>
      <c r="K179" s="18">
        <f t="shared" si="3"/>
        <v>0.041400462962962965</v>
      </c>
    </row>
    <row r="180" spans="2:11" ht="12.75">
      <c r="B180" s="30" t="s">
        <v>437</v>
      </c>
      <c r="C180" s="30" t="s">
        <v>332</v>
      </c>
      <c r="D180" s="25">
        <v>1958</v>
      </c>
      <c r="E180" s="28" t="s">
        <v>25</v>
      </c>
      <c r="F180" s="53" t="s">
        <v>55</v>
      </c>
      <c r="G180" s="29">
        <v>0.04251157407407408</v>
      </c>
      <c r="K180" s="18">
        <f t="shared" si="3"/>
        <v>0.04251157407407408</v>
      </c>
    </row>
    <row r="181" spans="2:11" ht="12.75">
      <c r="B181" s="30" t="s">
        <v>421</v>
      </c>
      <c r="C181" s="30" t="s">
        <v>125</v>
      </c>
      <c r="D181" s="25">
        <v>1971</v>
      </c>
      <c r="E181" s="15" t="s">
        <v>422</v>
      </c>
      <c r="F181" s="53" t="s">
        <v>155</v>
      </c>
      <c r="G181" s="29">
        <v>0.04587962962962963</v>
      </c>
      <c r="K181" s="18">
        <f t="shared" si="3"/>
        <v>0.04587962962962963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3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3" max="3" width="18.7109375" style="0" customWidth="1"/>
    <col min="4" max="4" width="11.7109375" style="0" customWidth="1"/>
    <col min="5" max="5" width="9.28125" style="0" bestFit="1" customWidth="1"/>
    <col min="6" max="6" width="26.421875" style="0" customWidth="1"/>
    <col min="7" max="7" width="2.28125" style="0" customWidth="1"/>
    <col min="8" max="11" width="9.28125" style="0" bestFit="1" customWidth="1"/>
    <col min="13" max="13" width="9.28125" style="0" bestFit="1" customWidth="1"/>
  </cols>
  <sheetData>
    <row r="1" spans="3:5" ht="20.25">
      <c r="C1" s="1"/>
      <c r="D1" s="2" t="s">
        <v>0</v>
      </c>
      <c r="E1" s="3"/>
    </row>
    <row r="2" spans="3:5" ht="20.25">
      <c r="C2" s="1"/>
      <c r="D2" s="2"/>
      <c r="E2" s="3"/>
    </row>
    <row r="3" spans="1:9" ht="15">
      <c r="A3" s="58" t="s">
        <v>1</v>
      </c>
      <c r="B3" s="59"/>
      <c r="C3" s="59"/>
      <c r="D3" s="59"/>
      <c r="E3" s="59"/>
      <c r="F3" s="59"/>
      <c r="G3" s="59"/>
      <c r="H3" s="59"/>
      <c r="I3" s="4"/>
    </row>
    <row r="4" spans="1:9" ht="12.75">
      <c r="A4" s="1"/>
      <c r="B4" s="4"/>
      <c r="C4" s="4"/>
      <c r="D4" s="4"/>
      <c r="E4" s="4"/>
      <c r="F4" s="4"/>
      <c r="G4" s="4"/>
      <c r="H4" s="4"/>
      <c r="I4" s="4"/>
    </row>
    <row r="5" spans="1:9" ht="12.75">
      <c r="A5" s="1"/>
      <c r="B5" s="4"/>
      <c r="C5" s="4"/>
      <c r="D5" s="4"/>
      <c r="E5" s="4"/>
      <c r="F5" s="4"/>
      <c r="G5" s="4"/>
      <c r="H5" s="4"/>
      <c r="I5" s="4"/>
    </row>
    <row r="6" spans="2:6" ht="15.75">
      <c r="B6" s="1"/>
      <c r="C6" s="5"/>
      <c r="D6" s="6" t="s">
        <v>2</v>
      </c>
      <c r="F6" s="7"/>
    </row>
    <row r="7" ht="12.75">
      <c r="M7" s="8" t="s">
        <v>3</v>
      </c>
    </row>
    <row r="8" spans="1:13" ht="12.75">
      <c r="A8" s="9" t="s">
        <v>4</v>
      </c>
      <c r="B8" s="9" t="s">
        <v>5</v>
      </c>
      <c r="C8" s="10" t="s">
        <v>6</v>
      </c>
      <c r="D8" s="10" t="s">
        <v>7</v>
      </c>
      <c r="E8" s="9" t="s">
        <v>8</v>
      </c>
      <c r="F8" s="10" t="s">
        <v>9</v>
      </c>
      <c r="H8" s="11" t="s">
        <v>10</v>
      </c>
      <c r="I8" s="11" t="s">
        <v>10</v>
      </c>
      <c r="J8" s="11" t="s">
        <v>10</v>
      </c>
      <c r="K8" s="11" t="s">
        <v>10</v>
      </c>
      <c r="M8" s="8" t="s">
        <v>11</v>
      </c>
    </row>
    <row r="9" spans="8:13" ht="12.75">
      <c r="H9" s="12" t="s">
        <v>12</v>
      </c>
      <c r="I9" s="12" t="s">
        <v>13</v>
      </c>
      <c r="J9" s="12" t="s">
        <v>14</v>
      </c>
      <c r="K9" s="12" t="s">
        <v>15</v>
      </c>
      <c r="M9" s="12" t="s">
        <v>16</v>
      </c>
    </row>
    <row r="10" spans="8:13" ht="12.75">
      <c r="H10" s="12"/>
      <c r="I10" s="12"/>
      <c r="J10" s="12"/>
      <c r="K10" s="12"/>
      <c r="M10" s="12"/>
    </row>
    <row r="11" spans="1:13" ht="12.75">
      <c r="A11" s="13">
        <v>1</v>
      </c>
      <c r="B11" s="14" t="s">
        <v>17</v>
      </c>
      <c r="C11" s="15" t="s">
        <v>18</v>
      </c>
      <c r="D11" s="15" t="s">
        <v>19</v>
      </c>
      <c r="E11" s="16">
        <v>1994</v>
      </c>
      <c r="F11" t="s">
        <v>20</v>
      </c>
      <c r="H11" s="17">
        <v>0.011770833333333333</v>
      </c>
      <c r="J11" s="17">
        <v>0.010925925925925924</v>
      </c>
      <c r="K11" s="17">
        <v>0.011122685185185185</v>
      </c>
      <c r="M11" s="18">
        <f>SUM(H11,I11:J11,K11)</f>
        <v>0.033819444444444444</v>
      </c>
    </row>
    <row r="12" spans="1:13" ht="12.75">
      <c r="A12" s="13">
        <v>2</v>
      </c>
      <c r="B12" s="14" t="s">
        <v>17</v>
      </c>
      <c r="C12" s="15" t="s">
        <v>21</v>
      </c>
      <c r="D12" s="15" t="s">
        <v>22</v>
      </c>
      <c r="E12" s="16">
        <v>1994</v>
      </c>
      <c r="F12" s="19" t="s">
        <v>23</v>
      </c>
      <c r="H12" s="17">
        <v>0.013564814814814816</v>
      </c>
      <c r="J12" s="17">
        <v>0.014178240740740741</v>
      </c>
      <c r="K12" s="17">
        <v>0.01357638888888889</v>
      </c>
      <c r="M12" s="18">
        <f>SUM(H12,I12:J12,K12)</f>
        <v>0.04131944444444444</v>
      </c>
    </row>
    <row r="13" spans="1:13" ht="12.75">
      <c r="A13" s="13">
        <v>3</v>
      </c>
      <c r="B13" s="20" t="s">
        <v>17</v>
      </c>
      <c r="C13" t="s">
        <v>24</v>
      </c>
      <c r="D13" s="15" t="s">
        <v>19</v>
      </c>
      <c r="E13" s="16">
        <v>1993</v>
      </c>
      <c r="F13" s="15" t="s">
        <v>25</v>
      </c>
      <c r="I13" s="17">
        <v>0.017430555555555557</v>
      </c>
      <c r="J13" s="17">
        <v>0.01832175925925926</v>
      </c>
      <c r="K13" s="17">
        <v>0.01744212962962963</v>
      </c>
      <c r="M13" s="18">
        <f>SUM(H13,I13:J13,K13)</f>
        <v>0.05319444444444445</v>
      </c>
    </row>
    <row r="14" spans="1:13" ht="12.75">
      <c r="A14" s="13"/>
      <c r="B14" s="20"/>
      <c r="D14" s="15"/>
      <c r="E14" s="16"/>
      <c r="F14" s="15"/>
      <c r="I14" s="17"/>
      <c r="J14" s="17"/>
      <c r="K14" s="17"/>
      <c r="M14" s="18"/>
    </row>
    <row r="15" spans="1:13" ht="12.75">
      <c r="A15" s="13">
        <v>1</v>
      </c>
      <c r="B15" s="14" t="s">
        <v>26</v>
      </c>
      <c r="C15" s="15" t="s">
        <v>27</v>
      </c>
      <c r="D15" s="15" t="s">
        <v>28</v>
      </c>
      <c r="E15" s="16">
        <v>1991</v>
      </c>
      <c r="F15" t="s">
        <v>29</v>
      </c>
      <c r="H15" s="21">
        <v>0.01300925925925926</v>
      </c>
      <c r="I15" s="17">
        <v>0.011886574074074075</v>
      </c>
      <c r="J15" s="17">
        <v>0.012141203703703704</v>
      </c>
      <c r="K15" s="22">
        <v>0.012314814814814815</v>
      </c>
      <c r="M15" s="18">
        <f>SUM(I15:K15)</f>
        <v>0.03634259259259259</v>
      </c>
    </row>
    <row r="16" spans="1:13" ht="12.75">
      <c r="A16" s="13"/>
      <c r="B16" s="14"/>
      <c r="C16" s="15"/>
      <c r="D16" s="15"/>
      <c r="E16" s="16"/>
      <c r="H16" s="23"/>
      <c r="I16" s="17"/>
      <c r="J16" s="17"/>
      <c r="K16" s="22"/>
      <c r="M16" s="18"/>
    </row>
    <row r="17" spans="1:13" ht="12.75">
      <c r="A17" s="13">
        <v>1</v>
      </c>
      <c r="B17" s="20" t="s">
        <v>30</v>
      </c>
      <c r="C17" s="19" t="s">
        <v>31</v>
      </c>
      <c r="D17" s="19" t="s">
        <v>32</v>
      </c>
      <c r="E17" s="24">
        <v>1927</v>
      </c>
      <c r="F17" s="19" t="s">
        <v>33</v>
      </c>
      <c r="H17" s="17">
        <v>0.022581018518518518</v>
      </c>
      <c r="I17" s="17">
        <v>0.02417824074074074</v>
      </c>
      <c r="K17" s="17">
        <v>0.02246527777777778</v>
      </c>
      <c r="M17" s="18">
        <f aca="true" t="shared" si="0" ref="M17:M22">SUM(H17,I17:J17,K17)</f>
        <v>0.06922453703703704</v>
      </c>
    </row>
    <row r="18" spans="1:13" ht="12.75">
      <c r="A18" s="13"/>
      <c r="B18" s="20"/>
      <c r="C18" s="19"/>
      <c r="D18" s="19"/>
      <c r="E18" s="24"/>
      <c r="F18" s="19"/>
      <c r="H18" s="17"/>
      <c r="I18" s="17"/>
      <c r="K18" s="17"/>
      <c r="M18" s="18"/>
    </row>
    <row r="19" spans="1:13" ht="12.75">
      <c r="A19" s="13"/>
      <c r="B19" s="20"/>
      <c r="C19" s="19"/>
      <c r="D19" s="19"/>
      <c r="E19" s="24"/>
      <c r="F19" s="19"/>
      <c r="H19" s="17"/>
      <c r="I19" s="17"/>
      <c r="K19" s="17"/>
      <c r="M19" s="18"/>
    </row>
    <row r="20" spans="1:13" ht="12.75">
      <c r="A20" s="13">
        <v>1</v>
      </c>
      <c r="B20" s="14" t="s">
        <v>34</v>
      </c>
      <c r="C20" s="15" t="s">
        <v>35</v>
      </c>
      <c r="D20" s="15" t="s">
        <v>36</v>
      </c>
      <c r="E20" s="16">
        <v>1995</v>
      </c>
      <c r="F20" s="19" t="s">
        <v>23</v>
      </c>
      <c r="H20" s="17">
        <v>0.011817129629629629</v>
      </c>
      <c r="J20" s="17">
        <v>0.011805555555555555</v>
      </c>
      <c r="K20" s="17">
        <v>0.011817129629629629</v>
      </c>
      <c r="M20" s="18">
        <f t="shared" si="0"/>
        <v>0.03543981481481481</v>
      </c>
    </row>
    <row r="21" spans="1:13" ht="12.75">
      <c r="A21" s="13">
        <v>2</v>
      </c>
      <c r="B21" s="14" t="s">
        <v>34</v>
      </c>
      <c r="C21" s="15" t="s">
        <v>37</v>
      </c>
      <c r="D21" s="15" t="s">
        <v>38</v>
      </c>
      <c r="E21" s="16">
        <v>1995</v>
      </c>
      <c r="F21" t="s">
        <v>39</v>
      </c>
      <c r="H21" s="17">
        <v>0.013020833333333334</v>
      </c>
      <c r="J21" s="17">
        <v>0.012407407407407409</v>
      </c>
      <c r="K21" s="17">
        <v>0.01273148148148148</v>
      </c>
      <c r="M21" s="18">
        <f t="shared" si="0"/>
        <v>0.03815972222222223</v>
      </c>
    </row>
    <row r="22" spans="1:13" ht="12.75">
      <c r="A22" s="13">
        <v>3</v>
      </c>
      <c r="B22" s="14" t="s">
        <v>34</v>
      </c>
      <c r="C22" s="15" t="s">
        <v>40</v>
      </c>
      <c r="D22" s="15" t="s">
        <v>41</v>
      </c>
      <c r="E22" s="16">
        <v>1996</v>
      </c>
      <c r="F22" t="s">
        <v>39</v>
      </c>
      <c r="H22" s="17">
        <v>0.013935185185185184</v>
      </c>
      <c r="I22" s="17">
        <v>0.01521990740740741</v>
      </c>
      <c r="K22" s="17">
        <v>0.01298611111111111</v>
      </c>
      <c r="M22" s="18">
        <f t="shared" si="0"/>
        <v>0.0421412037037037</v>
      </c>
    </row>
    <row r="23" spans="1:13" ht="12.75">
      <c r="A23" s="13"/>
      <c r="B23" s="14"/>
      <c r="C23" s="15"/>
      <c r="D23" s="15"/>
      <c r="E23" s="16"/>
      <c r="H23" s="17"/>
      <c r="I23" s="17"/>
      <c r="K23" s="17"/>
      <c r="M23" s="18"/>
    </row>
    <row r="24" spans="1:13" ht="12.75">
      <c r="A24" s="13">
        <v>1</v>
      </c>
      <c r="B24" s="14" t="s">
        <v>42</v>
      </c>
      <c r="C24" s="15" t="s">
        <v>43</v>
      </c>
      <c r="D24" s="15" t="s">
        <v>44</v>
      </c>
      <c r="E24" s="16">
        <v>1994</v>
      </c>
      <c r="F24" t="s">
        <v>39</v>
      </c>
      <c r="H24" s="17">
        <v>0.01383101851851852</v>
      </c>
      <c r="I24" s="21">
        <v>0.014328703703703703</v>
      </c>
      <c r="J24" s="17">
        <v>0.011203703703703704</v>
      </c>
      <c r="K24" s="17">
        <v>0.012152777777777778</v>
      </c>
      <c r="M24" s="18">
        <f>SUM(H24,J24,K24)</f>
        <v>0.0371875</v>
      </c>
    </row>
    <row r="25" spans="1:13" ht="12.75">
      <c r="A25" s="13"/>
      <c r="B25" s="14"/>
      <c r="C25" s="15"/>
      <c r="D25" s="15"/>
      <c r="E25" s="16"/>
      <c r="H25" s="17"/>
      <c r="I25" s="23"/>
      <c r="J25" s="17"/>
      <c r="K25" s="17"/>
      <c r="M25" s="18"/>
    </row>
    <row r="26" spans="1:13" ht="12.75">
      <c r="A26" s="13">
        <v>1</v>
      </c>
      <c r="B26" s="14" t="s">
        <v>45</v>
      </c>
      <c r="C26" t="s">
        <v>46</v>
      </c>
      <c r="D26" t="s">
        <v>47</v>
      </c>
      <c r="E26" s="16">
        <v>1989</v>
      </c>
      <c r="F26" t="s">
        <v>20</v>
      </c>
      <c r="H26" s="17">
        <v>0.010474537037037037</v>
      </c>
      <c r="J26" s="17">
        <v>0.009189814814814814</v>
      </c>
      <c r="K26" s="17">
        <v>0.009282407407407408</v>
      </c>
      <c r="M26" s="18">
        <f aca="true" t="shared" si="1" ref="M26:M33">SUM(H26,I26:J26,K26)</f>
        <v>0.028946759259259255</v>
      </c>
    </row>
    <row r="27" spans="1:13" ht="12.75">
      <c r="A27" s="13">
        <v>2</v>
      </c>
      <c r="B27" s="14" t="s">
        <v>45</v>
      </c>
      <c r="C27" t="s">
        <v>48</v>
      </c>
      <c r="D27" t="s">
        <v>49</v>
      </c>
      <c r="E27" s="16">
        <v>1990</v>
      </c>
      <c r="F27" t="s">
        <v>20</v>
      </c>
      <c r="H27" s="17">
        <v>0.010532407407407407</v>
      </c>
      <c r="J27" s="17">
        <v>0.009907407407407408</v>
      </c>
      <c r="K27" s="17">
        <v>0.009965277777777778</v>
      </c>
      <c r="M27" s="18">
        <f t="shared" si="1"/>
        <v>0.03040509259259259</v>
      </c>
    </row>
    <row r="28" spans="1:13" ht="12.75">
      <c r="A28" s="13"/>
      <c r="B28" s="14"/>
      <c r="E28" s="16"/>
      <c r="H28" s="17"/>
      <c r="J28" s="17"/>
      <c r="K28" s="17"/>
      <c r="M28" s="18"/>
    </row>
    <row r="29" spans="1:13" ht="12.75">
      <c r="A29" s="13">
        <v>1</v>
      </c>
      <c r="B29" s="20" t="s">
        <v>50</v>
      </c>
      <c r="C29" s="15" t="s">
        <v>51</v>
      </c>
      <c r="D29" s="15" t="s">
        <v>52</v>
      </c>
      <c r="E29" s="25">
        <v>1988</v>
      </c>
      <c r="F29" t="s">
        <v>20</v>
      </c>
      <c r="I29" s="17">
        <v>0.009652777777777777</v>
      </c>
      <c r="J29" s="17">
        <v>0.008472222222222221</v>
      </c>
      <c r="K29" s="17">
        <v>0.008414351851851852</v>
      </c>
      <c r="M29" s="18">
        <f t="shared" si="1"/>
        <v>0.02653935185185185</v>
      </c>
    </row>
    <row r="30" spans="1:13" ht="12.75">
      <c r="A30" s="13"/>
      <c r="B30" s="20"/>
      <c r="C30" s="15"/>
      <c r="D30" s="15"/>
      <c r="E30" s="25"/>
      <c r="I30" s="17"/>
      <c r="J30" s="17"/>
      <c r="K30" s="17"/>
      <c r="M30" s="18"/>
    </row>
    <row r="31" spans="1:13" ht="12.75">
      <c r="A31" s="13">
        <v>1</v>
      </c>
      <c r="B31" s="14" t="s">
        <v>53</v>
      </c>
      <c r="C31" s="15" t="s">
        <v>37</v>
      </c>
      <c r="D31" s="15" t="s">
        <v>54</v>
      </c>
      <c r="E31" s="16">
        <v>1964</v>
      </c>
      <c r="F31" t="s">
        <v>39</v>
      </c>
      <c r="H31" s="17">
        <v>0.013043981481481483</v>
      </c>
      <c r="J31" s="17">
        <v>0.010925925925925924</v>
      </c>
      <c r="K31" s="17">
        <v>0.011377314814814814</v>
      </c>
      <c r="M31" s="18">
        <f t="shared" si="1"/>
        <v>0.03534722222222222</v>
      </c>
    </row>
    <row r="32" spans="1:13" ht="12.75">
      <c r="A32" s="13"/>
      <c r="B32" s="14"/>
      <c r="C32" s="15"/>
      <c r="D32" s="15"/>
      <c r="E32" s="16"/>
      <c r="H32" s="17"/>
      <c r="J32" s="17"/>
      <c r="K32" s="17"/>
      <c r="M32" s="18"/>
    </row>
    <row r="33" spans="1:13" ht="12.75">
      <c r="A33" s="13">
        <v>1</v>
      </c>
      <c r="B33" s="14" t="s">
        <v>55</v>
      </c>
      <c r="C33" s="15" t="s">
        <v>56</v>
      </c>
      <c r="D33" s="15" t="s">
        <v>57</v>
      </c>
      <c r="E33" s="16">
        <v>1959</v>
      </c>
      <c r="F33" t="s">
        <v>20</v>
      </c>
      <c r="H33" s="17">
        <v>0.011377314814814814</v>
      </c>
      <c r="J33" s="17">
        <v>0.011655092592592594</v>
      </c>
      <c r="K33" s="17">
        <v>0.01125</v>
      </c>
      <c r="M33" s="18">
        <f t="shared" si="1"/>
        <v>0.03428240740740741</v>
      </c>
    </row>
    <row r="34" spans="1:13" ht="12.75">
      <c r="A34" s="13"/>
      <c r="B34" s="14"/>
      <c r="C34" s="15"/>
      <c r="D34" s="15"/>
      <c r="E34" s="16"/>
      <c r="H34" s="17"/>
      <c r="J34" s="17"/>
      <c r="K34" s="17"/>
      <c r="M34" s="18"/>
    </row>
    <row r="35" spans="1:13" ht="12.75">
      <c r="A35" s="13">
        <v>1</v>
      </c>
      <c r="B35" s="26" t="s">
        <v>58</v>
      </c>
      <c r="C35" s="19" t="s">
        <v>59</v>
      </c>
      <c r="D35" s="19" t="s">
        <v>60</v>
      </c>
      <c r="E35" s="24">
        <v>1943</v>
      </c>
      <c r="F35" s="19" t="s">
        <v>25</v>
      </c>
      <c r="H35" s="17">
        <v>0.013796296296296298</v>
      </c>
      <c r="I35" s="21">
        <v>0.015127314814814816</v>
      </c>
      <c r="J35" s="17">
        <v>0.013425925925925924</v>
      </c>
      <c r="K35" s="17">
        <v>0.013946759259259258</v>
      </c>
      <c r="M35" s="18">
        <f>SUM(H35,J35,K35)</f>
        <v>0.04116898148148148</v>
      </c>
    </row>
    <row r="36" spans="1:13" ht="12.75">
      <c r="A36" s="13">
        <v>2</v>
      </c>
      <c r="B36" s="14" t="s">
        <v>58</v>
      </c>
      <c r="C36" s="15" t="s">
        <v>61</v>
      </c>
      <c r="D36" s="15" t="s">
        <v>62</v>
      </c>
      <c r="E36" s="16">
        <v>1946</v>
      </c>
      <c r="F36" t="s">
        <v>63</v>
      </c>
      <c r="H36" s="17">
        <v>0.014409722222222221</v>
      </c>
      <c r="I36" s="17">
        <v>0.01650462962962963</v>
      </c>
      <c r="J36" s="17">
        <v>0.015694444444444445</v>
      </c>
      <c r="M36" s="18">
        <f aca="true" t="shared" si="2" ref="M36:M76">SUM(H36,I36:J36,K36)</f>
        <v>0.0466087962962963</v>
      </c>
    </row>
    <row r="37" spans="1:13" ht="12.75">
      <c r="A37" s="13"/>
      <c r="B37" s="14"/>
      <c r="C37" s="15"/>
      <c r="D37" s="15"/>
      <c r="E37" s="16"/>
      <c r="H37" s="17"/>
      <c r="I37" s="17"/>
      <c r="J37" s="17"/>
      <c r="M37" s="18"/>
    </row>
    <row r="38" spans="1:13" ht="12.75">
      <c r="A38" s="13">
        <v>1</v>
      </c>
      <c r="B38" s="14" t="s">
        <v>64</v>
      </c>
      <c r="C38" s="15" t="s">
        <v>65</v>
      </c>
      <c r="D38" s="15" t="s">
        <v>66</v>
      </c>
      <c r="E38" s="16">
        <v>1940</v>
      </c>
      <c r="F38" t="s">
        <v>20</v>
      </c>
      <c r="H38" s="17">
        <v>0.011388888888888888</v>
      </c>
      <c r="J38" s="17">
        <v>0.010694444444444444</v>
      </c>
      <c r="K38" s="17">
        <v>0.010891203703703703</v>
      </c>
      <c r="M38" s="18">
        <f t="shared" si="2"/>
        <v>0.03297453703703703</v>
      </c>
    </row>
    <row r="39" spans="1:13" ht="12.75">
      <c r="A39" s="13">
        <v>2</v>
      </c>
      <c r="B39" s="14" t="s">
        <v>64</v>
      </c>
      <c r="C39" s="15" t="s">
        <v>67</v>
      </c>
      <c r="D39" s="15" t="s">
        <v>68</v>
      </c>
      <c r="E39" s="16">
        <v>1941</v>
      </c>
      <c r="F39" s="27" t="s">
        <v>69</v>
      </c>
      <c r="H39" s="17">
        <v>0.019872685185185184</v>
      </c>
      <c r="I39" s="17">
        <v>0.018784722222222223</v>
      </c>
      <c r="K39" s="22">
        <v>0.015081018518518516</v>
      </c>
      <c r="M39" s="18">
        <f t="shared" si="2"/>
        <v>0.05373842592592592</v>
      </c>
    </row>
    <row r="40" spans="1:13" ht="12.75">
      <c r="A40" s="13"/>
      <c r="B40" s="14"/>
      <c r="C40" s="15"/>
      <c r="D40" s="15"/>
      <c r="E40" s="16"/>
      <c r="F40" s="27"/>
      <c r="H40" s="17"/>
      <c r="I40" s="17"/>
      <c r="K40" s="22"/>
      <c r="M40" s="18"/>
    </row>
    <row r="41" spans="1:13" ht="12.75">
      <c r="A41" s="13">
        <v>1</v>
      </c>
      <c r="B41" s="20" t="s">
        <v>70</v>
      </c>
      <c r="C41" s="19" t="s">
        <v>71</v>
      </c>
      <c r="D41" s="19" t="s">
        <v>72</v>
      </c>
      <c r="E41" s="24">
        <v>1930</v>
      </c>
      <c r="F41" s="19" t="s">
        <v>33</v>
      </c>
      <c r="H41" s="17">
        <v>0.023460648148148147</v>
      </c>
      <c r="I41" s="17">
        <v>0.025208333333333333</v>
      </c>
      <c r="K41" s="17">
        <v>0.02241898148148148</v>
      </c>
      <c r="M41" s="18">
        <f t="shared" si="2"/>
        <v>0.07108796296296296</v>
      </c>
    </row>
    <row r="42" spans="1:13" ht="12.75">
      <c r="A42" s="16"/>
      <c r="B42" s="15"/>
      <c r="C42" s="19"/>
      <c r="D42" s="19"/>
      <c r="E42" s="24"/>
      <c r="F42" s="19"/>
      <c r="H42" s="17"/>
      <c r="I42" s="17"/>
      <c r="K42" s="17"/>
      <c r="M42" s="18"/>
    </row>
    <row r="43" spans="1:13" ht="12.75">
      <c r="A43" s="16"/>
      <c r="B43" s="15"/>
      <c r="C43" s="19"/>
      <c r="D43" s="19"/>
      <c r="E43" s="24"/>
      <c r="F43" s="19"/>
      <c r="H43" s="17"/>
      <c r="I43" s="17"/>
      <c r="K43" s="17"/>
      <c r="M43" s="18"/>
    </row>
    <row r="44" spans="2:13" ht="12.75">
      <c r="B44" t="s">
        <v>26</v>
      </c>
      <c r="C44" s="15" t="s">
        <v>73</v>
      </c>
      <c r="D44" s="15" t="s">
        <v>74</v>
      </c>
      <c r="E44" s="16">
        <v>1992</v>
      </c>
      <c r="F44" t="s">
        <v>75</v>
      </c>
      <c r="H44" s="17">
        <v>0.012615740740740742</v>
      </c>
      <c r="I44" s="17">
        <v>0.012395833333333335</v>
      </c>
      <c r="M44" s="18">
        <f t="shared" si="2"/>
        <v>0.025011574074074075</v>
      </c>
    </row>
    <row r="45" spans="2:13" ht="12.75">
      <c r="B45" t="s">
        <v>26</v>
      </c>
      <c r="C45" s="15" t="s">
        <v>76</v>
      </c>
      <c r="D45" s="15" t="s">
        <v>77</v>
      </c>
      <c r="E45" s="16">
        <v>1992</v>
      </c>
      <c r="F45" t="s">
        <v>78</v>
      </c>
      <c r="H45" s="17">
        <v>0.012638888888888889</v>
      </c>
      <c r="I45" s="17">
        <v>0.014050925925925927</v>
      </c>
      <c r="M45" s="18">
        <f t="shared" si="2"/>
        <v>0.026689814814814816</v>
      </c>
    </row>
    <row r="46" spans="2:13" ht="12.75">
      <c r="B46" t="s">
        <v>26</v>
      </c>
      <c r="C46" s="15" t="s">
        <v>79</v>
      </c>
      <c r="D46" s="15" t="s">
        <v>80</v>
      </c>
      <c r="E46" s="16">
        <v>1992</v>
      </c>
      <c r="F46" t="s">
        <v>75</v>
      </c>
      <c r="H46" s="17">
        <v>0.014490740740740742</v>
      </c>
      <c r="I46" s="17">
        <v>0.013958333333333335</v>
      </c>
      <c r="M46" s="18">
        <f t="shared" si="2"/>
        <v>0.028449074074074078</v>
      </c>
    </row>
    <row r="47" spans="2:13" ht="12.75">
      <c r="B47" s="15" t="s">
        <v>34</v>
      </c>
      <c r="C47" t="s">
        <v>81</v>
      </c>
      <c r="D47" s="15" t="s">
        <v>82</v>
      </c>
      <c r="E47" s="16">
        <v>1996</v>
      </c>
      <c r="F47" t="s">
        <v>39</v>
      </c>
      <c r="I47" s="17">
        <v>0.020277777777777777</v>
      </c>
      <c r="K47" s="17">
        <v>0.018229166666666668</v>
      </c>
      <c r="M47" s="18">
        <f t="shared" si="2"/>
        <v>0.03850694444444444</v>
      </c>
    </row>
    <row r="48" spans="2:13" ht="12.75">
      <c r="B48" t="s">
        <v>42</v>
      </c>
      <c r="C48" s="15" t="s">
        <v>83</v>
      </c>
      <c r="D48" s="15" t="s">
        <v>84</v>
      </c>
      <c r="E48" s="16">
        <v>1994</v>
      </c>
      <c r="F48" t="s">
        <v>39</v>
      </c>
      <c r="H48" s="17">
        <v>0.011921296296296298</v>
      </c>
      <c r="J48" s="17">
        <v>0.01266203703703704</v>
      </c>
      <c r="M48" s="18">
        <f t="shared" si="2"/>
        <v>0.02458333333333334</v>
      </c>
    </row>
    <row r="49" spans="2:13" ht="12.75">
      <c r="B49" s="15" t="s">
        <v>42</v>
      </c>
      <c r="C49" t="s">
        <v>85</v>
      </c>
      <c r="D49" s="15" t="s">
        <v>86</v>
      </c>
      <c r="E49" s="16">
        <v>1994</v>
      </c>
      <c r="F49" s="28" t="s">
        <v>87</v>
      </c>
      <c r="J49" s="17">
        <v>0.012314814814814815</v>
      </c>
      <c r="K49" s="17">
        <v>0.01247685185185185</v>
      </c>
      <c r="M49" s="18">
        <f t="shared" si="2"/>
        <v>0.024791666666666663</v>
      </c>
    </row>
    <row r="50" spans="2:13" ht="12.75">
      <c r="B50" t="s">
        <v>45</v>
      </c>
      <c r="C50" s="15" t="s">
        <v>88</v>
      </c>
      <c r="D50" s="15" t="s">
        <v>89</v>
      </c>
      <c r="E50" s="16">
        <v>1990</v>
      </c>
      <c r="F50" t="s">
        <v>20</v>
      </c>
      <c r="I50" s="29">
        <v>0.010775462962962964</v>
      </c>
      <c r="K50" s="17">
        <v>0.012407407407407409</v>
      </c>
      <c r="M50" s="18">
        <f t="shared" si="2"/>
        <v>0.023182870370370375</v>
      </c>
    </row>
    <row r="51" spans="2:13" ht="12.75">
      <c r="B51" t="s">
        <v>50</v>
      </c>
      <c r="C51" s="28" t="s">
        <v>90</v>
      </c>
      <c r="D51" s="19" t="s">
        <v>54</v>
      </c>
      <c r="E51" s="24">
        <v>1988</v>
      </c>
      <c r="F51" t="s">
        <v>91</v>
      </c>
      <c r="H51" s="17">
        <v>0.010555555555555554</v>
      </c>
      <c r="I51" s="29">
        <v>0.010787037037037038</v>
      </c>
      <c r="M51" s="18">
        <f t="shared" si="2"/>
        <v>0.021342592592592594</v>
      </c>
    </row>
    <row r="52" spans="3:13" ht="12.75">
      <c r="C52" s="28"/>
      <c r="D52" s="19"/>
      <c r="E52" s="24"/>
      <c r="H52" s="17"/>
      <c r="I52" s="29"/>
      <c r="M52" s="18"/>
    </row>
    <row r="53" spans="2:13" ht="12.75">
      <c r="B53" s="15" t="s">
        <v>92</v>
      </c>
      <c r="C53" t="s">
        <v>93</v>
      </c>
      <c r="D53" s="15" t="s">
        <v>80</v>
      </c>
      <c r="E53" s="16">
        <v>1996</v>
      </c>
      <c r="I53" s="17">
        <v>0.01545138888888889</v>
      </c>
      <c r="M53" s="18">
        <f t="shared" si="2"/>
        <v>0.01545138888888889</v>
      </c>
    </row>
    <row r="54" spans="2:13" ht="12.75">
      <c r="B54" s="15" t="s">
        <v>17</v>
      </c>
      <c r="C54" t="s">
        <v>94</v>
      </c>
      <c r="D54" s="15" t="s">
        <v>95</v>
      </c>
      <c r="E54" s="16">
        <v>1994</v>
      </c>
      <c r="F54" s="30" t="s">
        <v>96</v>
      </c>
      <c r="J54" s="17">
        <v>0.013101851851851852</v>
      </c>
      <c r="M54" s="18">
        <f t="shared" si="2"/>
        <v>0.013101851851851852</v>
      </c>
    </row>
    <row r="55" spans="2:13" ht="12.75">
      <c r="B55" t="s">
        <v>26</v>
      </c>
      <c r="C55" s="15" t="s">
        <v>97</v>
      </c>
      <c r="D55" s="15" t="s">
        <v>98</v>
      </c>
      <c r="E55" s="16">
        <v>1991</v>
      </c>
      <c r="F55" t="s">
        <v>78</v>
      </c>
      <c r="H55" s="17">
        <v>0.010706018518518517</v>
      </c>
      <c r="M55" s="18">
        <f t="shared" si="2"/>
        <v>0.010706018518518517</v>
      </c>
    </row>
    <row r="56" spans="2:13" ht="12.75">
      <c r="B56" t="s">
        <v>26</v>
      </c>
      <c r="C56" s="15" t="s">
        <v>99</v>
      </c>
      <c r="D56" s="15" t="s">
        <v>100</v>
      </c>
      <c r="E56" s="16">
        <v>1991</v>
      </c>
      <c r="F56" t="s">
        <v>78</v>
      </c>
      <c r="H56" s="17">
        <v>0.010729166666666666</v>
      </c>
      <c r="M56" s="18">
        <f t="shared" si="2"/>
        <v>0.010729166666666666</v>
      </c>
    </row>
    <row r="57" spans="2:13" ht="12.75">
      <c r="B57" s="31" t="s">
        <v>26</v>
      </c>
      <c r="C57" s="15" t="s">
        <v>101</v>
      </c>
      <c r="D57" s="15" t="s">
        <v>102</v>
      </c>
      <c r="E57" s="16">
        <v>1991</v>
      </c>
      <c r="F57" t="s">
        <v>78</v>
      </c>
      <c r="H57" s="17">
        <v>0.01300925925925926</v>
      </c>
      <c r="M57" s="18">
        <f t="shared" si="2"/>
        <v>0.01300925925925926</v>
      </c>
    </row>
    <row r="58" spans="2:13" ht="12.75">
      <c r="B58" t="s">
        <v>26</v>
      </c>
      <c r="C58" s="15" t="s">
        <v>103</v>
      </c>
      <c r="D58" s="15" t="s">
        <v>28</v>
      </c>
      <c r="E58" s="16">
        <v>1991</v>
      </c>
      <c r="F58" t="s">
        <v>91</v>
      </c>
      <c r="H58" s="17">
        <v>0.014490740740740742</v>
      </c>
      <c r="M58" s="18">
        <f t="shared" si="2"/>
        <v>0.014490740740740742</v>
      </c>
    </row>
    <row r="59" spans="2:13" ht="12.75">
      <c r="B59" s="15" t="s">
        <v>104</v>
      </c>
      <c r="C59" t="s">
        <v>105</v>
      </c>
      <c r="D59" s="15" t="s">
        <v>106</v>
      </c>
      <c r="E59" s="16">
        <v>1984</v>
      </c>
      <c r="F59" s="15" t="s">
        <v>107</v>
      </c>
      <c r="I59" s="17">
        <v>0.014560185185185183</v>
      </c>
      <c r="M59" s="18">
        <f t="shared" si="2"/>
        <v>0.014560185185185183</v>
      </c>
    </row>
    <row r="60" spans="2:13" ht="12.75">
      <c r="B60" s="15" t="s">
        <v>108</v>
      </c>
      <c r="C60" t="s">
        <v>109</v>
      </c>
      <c r="D60" s="15" t="s">
        <v>110</v>
      </c>
      <c r="E60" s="16">
        <v>1958</v>
      </c>
      <c r="F60" s="28" t="s">
        <v>87</v>
      </c>
      <c r="J60" s="17">
        <v>0.019016203703703705</v>
      </c>
      <c r="M60" s="18">
        <f t="shared" si="2"/>
        <v>0.019016203703703705</v>
      </c>
    </row>
    <row r="61" spans="2:13" ht="12.75">
      <c r="B61" t="s">
        <v>34</v>
      </c>
      <c r="C61" s="30" t="s">
        <v>111</v>
      </c>
      <c r="D61" s="15" t="s">
        <v>38</v>
      </c>
      <c r="E61" s="16">
        <v>1995</v>
      </c>
      <c r="F61" t="s">
        <v>20</v>
      </c>
      <c r="H61" s="17">
        <v>0.010694444444444444</v>
      </c>
      <c r="M61" s="18">
        <f t="shared" si="2"/>
        <v>0.010694444444444444</v>
      </c>
    </row>
    <row r="62" spans="2:13" ht="12.75">
      <c r="B62" s="15" t="s">
        <v>34</v>
      </c>
      <c r="C62" s="15" t="s">
        <v>112</v>
      </c>
      <c r="D62" s="15" t="s">
        <v>113</v>
      </c>
      <c r="E62" s="16">
        <v>1996</v>
      </c>
      <c r="F62" t="s">
        <v>39</v>
      </c>
      <c r="K62" s="17">
        <v>0.012743055555555556</v>
      </c>
      <c r="M62" s="18">
        <f t="shared" si="2"/>
        <v>0.012743055555555556</v>
      </c>
    </row>
    <row r="63" spans="2:13" ht="12.75">
      <c r="B63" s="32" t="s">
        <v>42</v>
      </c>
      <c r="C63" s="15" t="s">
        <v>114</v>
      </c>
      <c r="D63" s="15" t="s">
        <v>115</v>
      </c>
      <c r="E63" s="25">
        <v>1993</v>
      </c>
      <c r="F63" t="s">
        <v>91</v>
      </c>
      <c r="H63" s="29"/>
      <c r="J63" s="17">
        <v>0.009907407407407408</v>
      </c>
      <c r="M63" s="18">
        <f t="shared" si="2"/>
        <v>0.009907407407407408</v>
      </c>
    </row>
    <row r="64" spans="2:13" ht="12.75">
      <c r="B64" s="32" t="s">
        <v>42</v>
      </c>
      <c r="C64" s="15" t="s">
        <v>114</v>
      </c>
      <c r="D64" s="15" t="s">
        <v>115</v>
      </c>
      <c r="E64" s="25">
        <v>1993</v>
      </c>
      <c r="F64" t="s">
        <v>91</v>
      </c>
      <c r="I64" s="29">
        <v>0.010706018518518517</v>
      </c>
      <c r="M64" s="18">
        <f t="shared" si="2"/>
        <v>0.010706018518518517</v>
      </c>
    </row>
    <row r="65" spans="2:13" ht="12.75">
      <c r="B65" s="15" t="s">
        <v>42</v>
      </c>
      <c r="C65" s="15" t="s">
        <v>116</v>
      </c>
      <c r="D65" s="15" t="s">
        <v>117</v>
      </c>
      <c r="E65" s="16">
        <v>1994</v>
      </c>
      <c r="F65" t="s">
        <v>39</v>
      </c>
      <c r="J65" s="17">
        <v>0.011863425925925925</v>
      </c>
      <c r="M65" s="18">
        <f t="shared" si="2"/>
        <v>0.011863425925925925</v>
      </c>
    </row>
    <row r="66" spans="2:13" ht="12.75">
      <c r="B66" t="s">
        <v>42</v>
      </c>
      <c r="C66" s="15" t="s">
        <v>118</v>
      </c>
      <c r="D66" s="15" t="s">
        <v>119</v>
      </c>
      <c r="E66" s="16">
        <v>1993</v>
      </c>
      <c r="F66" t="s">
        <v>91</v>
      </c>
      <c r="H66" s="17">
        <v>0.014305555555555557</v>
      </c>
      <c r="M66" s="18">
        <f t="shared" si="2"/>
        <v>0.014305555555555557</v>
      </c>
    </row>
    <row r="67" spans="2:13" ht="12.75">
      <c r="B67" s="15" t="s">
        <v>50</v>
      </c>
      <c r="C67" t="s">
        <v>120</v>
      </c>
      <c r="D67" t="s">
        <v>52</v>
      </c>
      <c r="E67" s="16">
        <v>1988</v>
      </c>
      <c r="F67" t="s">
        <v>20</v>
      </c>
      <c r="K67" s="17">
        <v>0.008287037037037037</v>
      </c>
      <c r="M67" s="18">
        <f t="shared" si="2"/>
        <v>0.008287037037037037</v>
      </c>
    </row>
    <row r="68" spans="2:13" ht="12.75">
      <c r="B68" t="s">
        <v>50</v>
      </c>
      <c r="C68" t="s">
        <v>121</v>
      </c>
      <c r="D68" t="s">
        <v>122</v>
      </c>
      <c r="E68" s="16">
        <v>1988</v>
      </c>
      <c r="F68" s="19" t="s">
        <v>23</v>
      </c>
      <c r="H68" s="17">
        <v>0.008553240740740741</v>
      </c>
      <c r="M68" s="18">
        <f t="shared" si="2"/>
        <v>0.008553240740740741</v>
      </c>
    </row>
    <row r="69" spans="2:13" ht="12.75">
      <c r="B69" s="32" t="s">
        <v>123</v>
      </c>
      <c r="C69" s="15" t="s">
        <v>124</v>
      </c>
      <c r="D69" s="15" t="s">
        <v>125</v>
      </c>
      <c r="E69" s="16">
        <v>1986</v>
      </c>
      <c r="F69" s="28" t="s">
        <v>126</v>
      </c>
      <c r="K69" s="17">
        <v>0.011770833333333333</v>
      </c>
      <c r="M69" s="18">
        <f t="shared" si="2"/>
        <v>0.011770833333333333</v>
      </c>
    </row>
    <row r="70" spans="2:13" ht="12.75">
      <c r="B70" t="s">
        <v>123</v>
      </c>
      <c r="C70" s="15" t="s">
        <v>127</v>
      </c>
      <c r="D70" s="15" t="s">
        <v>128</v>
      </c>
      <c r="E70" s="16">
        <v>1982</v>
      </c>
      <c r="F70" s="15" t="s">
        <v>129</v>
      </c>
      <c r="H70" s="17">
        <v>0.011909722222222223</v>
      </c>
      <c r="M70" s="18">
        <f t="shared" si="2"/>
        <v>0.011909722222222223</v>
      </c>
    </row>
    <row r="71" spans="2:13" ht="12.75">
      <c r="B71" t="s">
        <v>123</v>
      </c>
      <c r="C71" s="15" t="s">
        <v>130</v>
      </c>
      <c r="D71" s="15" t="s">
        <v>131</v>
      </c>
      <c r="E71" s="16">
        <v>1980</v>
      </c>
      <c r="F71" t="s">
        <v>132</v>
      </c>
      <c r="H71" s="17">
        <v>0.013252314814814814</v>
      </c>
      <c r="M71" s="18">
        <f t="shared" si="2"/>
        <v>0.013252314814814814</v>
      </c>
    </row>
    <row r="72" spans="2:13" ht="12.75">
      <c r="B72" s="15" t="s">
        <v>53</v>
      </c>
      <c r="C72" t="s">
        <v>133</v>
      </c>
      <c r="D72" s="15" t="s">
        <v>131</v>
      </c>
      <c r="E72" s="16">
        <v>1966</v>
      </c>
      <c r="F72" s="19" t="s">
        <v>134</v>
      </c>
      <c r="I72" s="17">
        <v>0.013807870370370371</v>
      </c>
      <c r="M72" s="18">
        <f t="shared" si="2"/>
        <v>0.013807870370370371</v>
      </c>
    </row>
    <row r="73" spans="2:13" ht="12.75">
      <c r="B73" t="s">
        <v>55</v>
      </c>
      <c r="C73" s="15" t="s">
        <v>135</v>
      </c>
      <c r="D73" s="15" t="s">
        <v>136</v>
      </c>
      <c r="E73" s="16">
        <v>1959</v>
      </c>
      <c r="F73" t="s">
        <v>78</v>
      </c>
      <c r="H73" s="17">
        <v>0.011516203703703702</v>
      </c>
      <c r="M73" s="18">
        <f t="shared" si="2"/>
        <v>0.011516203703703702</v>
      </c>
    </row>
    <row r="74" spans="2:13" ht="12.75">
      <c r="B74" s="32" t="s">
        <v>137</v>
      </c>
      <c r="C74" s="15" t="s">
        <v>124</v>
      </c>
      <c r="D74" s="15" t="s">
        <v>138</v>
      </c>
      <c r="E74" s="16">
        <v>1957</v>
      </c>
      <c r="F74" s="28" t="s">
        <v>126</v>
      </c>
      <c r="K74" s="17">
        <v>0.01267361111111111</v>
      </c>
      <c r="M74" s="18">
        <f t="shared" si="2"/>
        <v>0.01267361111111111</v>
      </c>
    </row>
    <row r="75" spans="2:13" ht="12.75">
      <c r="B75" t="s">
        <v>137</v>
      </c>
      <c r="C75" s="15" t="s">
        <v>139</v>
      </c>
      <c r="D75" s="15" t="s">
        <v>140</v>
      </c>
      <c r="E75" s="16">
        <v>1955</v>
      </c>
      <c r="F75" t="s">
        <v>20</v>
      </c>
      <c r="H75" s="17">
        <v>0.012858796296296297</v>
      </c>
      <c r="M75" s="18">
        <f t="shared" si="2"/>
        <v>0.012858796296296297</v>
      </c>
    </row>
    <row r="76" spans="2:13" ht="12.75">
      <c r="B76" s="15" t="s">
        <v>141</v>
      </c>
      <c r="C76" s="15" t="s">
        <v>142</v>
      </c>
      <c r="D76" s="15" t="s">
        <v>143</v>
      </c>
      <c r="E76" s="25">
        <v>1949</v>
      </c>
      <c r="F76" s="28" t="s">
        <v>126</v>
      </c>
      <c r="J76" s="17">
        <v>0.011643518518518518</v>
      </c>
      <c r="M76" s="18">
        <f t="shared" si="2"/>
        <v>0.011643518518518518</v>
      </c>
    </row>
    <row r="80" spans="3:6" ht="15.75">
      <c r="C80" s="33"/>
      <c r="D80" s="6" t="s">
        <v>144</v>
      </c>
      <c r="F80" s="34"/>
    </row>
    <row r="82" ht="12.75">
      <c r="M82" s="8" t="s">
        <v>3</v>
      </c>
    </row>
    <row r="83" spans="1:13" ht="12.75">
      <c r="A83" s="9" t="s">
        <v>4</v>
      </c>
      <c r="B83" s="9" t="s">
        <v>5</v>
      </c>
      <c r="C83" s="10" t="s">
        <v>6</v>
      </c>
      <c r="D83" s="10" t="s">
        <v>7</v>
      </c>
      <c r="E83" s="9" t="s">
        <v>8</v>
      </c>
      <c r="F83" s="10" t="s">
        <v>9</v>
      </c>
      <c r="H83" s="11" t="s">
        <v>10</v>
      </c>
      <c r="I83" s="11" t="s">
        <v>10</v>
      </c>
      <c r="J83" s="11" t="s">
        <v>10</v>
      </c>
      <c r="K83" s="11" t="s">
        <v>10</v>
      </c>
      <c r="M83" s="8" t="s">
        <v>11</v>
      </c>
    </row>
    <row r="84" spans="8:13" ht="12.75">
      <c r="H84" s="12" t="s">
        <v>12</v>
      </c>
      <c r="I84" s="12" t="s">
        <v>13</v>
      </c>
      <c r="J84" s="12" t="s">
        <v>14</v>
      </c>
      <c r="K84" s="12" t="s">
        <v>15</v>
      </c>
      <c r="M84" s="12" t="s">
        <v>16</v>
      </c>
    </row>
    <row r="85" spans="8:13" ht="12.75">
      <c r="H85" s="12"/>
      <c r="I85" s="12"/>
      <c r="J85" s="12"/>
      <c r="K85" s="12"/>
      <c r="M85" s="12"/>
    </row>
    <row r="86" spans="1:13" ht="12.75">
      <c r="A86" s="13">
        <v>1</v>
      </c>
      <c r="B86" s="26" t="s">
        <v>145</v>
      </c>
      <c r="C86" s="28" t="s">
        <v>146</v>
      </c>
      <c r="D86" s="19" t="s">
        <v>147</v>
      </c>
      <c r="E86" s="24">
        <v>1990</v>
      </c>
      <c r="F86" s="19" t="s">
        <v>23</v>
      </c>
      <c r="H86" s="29">
        <v>0.022777777777777775</v>
      </c>
      <c r="I86" s="29">
        <v>0.023715277777777776</v>
      </c>
      <c r="J86" s="29">
        <v>0.02534722222222222</v>
      </c>
      <c r="M86" s="18">
        <f>SUM(H86,J86:K86,I86)</f>
        <v>0.07184027777777777</v>
      </c>
    </row>
    <row r="87" spans="1:13" ht="12.75">
      <c r="A87" s="13">
        <v>2</v>
      </c>
      <c r="B87" s="26" t="s">
        <v>145</v>
      </c>
      <c r="C87" s="15" t="s">
        <v>148</v>
      </c>
      <c r="D87" s="15" t="s">
        <v>149</v>
      </c>
      <c r="E87" s="24">
        <v>1990</v>
      </c>
      <c r="F87" s="28" t="s">
        <v>23</v>
      </c>
      <c r="H87" s="29">
        <v>0.026377314814814815</v>
      </c>
      <c r="I87" s="29">
        <v>0.027199074074074073</v>
      </c>
      <c r="J87" s="29">
        <v>0.027476851851851853</v>
      </c>
      <c r="M87" s="18">
        <f>SUM(H87,J87:K87,I87)</f>
        <v>0.08105324074074075</v>
      </c>
    </row>
    <row r="88" spans="1:13" ht="12.75">
      <c r="A88" s="13"/>
      <c r="B88" s="26"/>
      <c r="C88" s="15"/>
      <c r="D88" s="15"/>
      <c r="E88" s="24"/>
      <c r="F88" s="28"/>
      <c r="H88" s="29"/>
      <c r="I88" s="29"/>
      <c r="J88" s="29"/>
      <c r="M88" s="18"/>
    </row>
    <row r="89" spans="1:13" ht="12.75">
      <c r="A89" s="13"/>
      <c r="B89" s="26"/>
      <c r="C89" s="15"/>
      <c r="D89" s="15"/>
      <c r="E89" s="24"/>
      <c r="F89" s="28"/>
      <c r="H89" s="29"/>
      <c r="I89" s="29"/>
      <c r="J89" s="29"/>
      <c r="M89" s="18"/>
    </row>
    <row r="90" spans="1:13" ht="12.75">
      <c r="A90" s="13">
        <v>1</v>
      </c>
      <c r="B90" s="26" t="s">
        <v>150</v>
      </c>
      <c r="C90" s="19" t="s">
        <v>35</v>
      </c>
      <c r="D90" s="19" t="s">
        <v>89</v>
      </c>
      <c r="E90" s="24">
        <v>1991</v>
      </c>
      <c r="F90" s="19" t="s">
        <v>23</v>
      </c>
      <c r="H90" s="29">
        <v>0.020439814814814817</v>
      </c>
      <c r="I90" s="29">
        <v>0.019525462962962963</v>
      </c>
      <c r="J90" s="29">
        <v>0.019641203703703706</v>
      </c>
      <c r="M90" s="18">
        <f>SUM(H90,J90:K90,I90)</f>
        <v>0.05960648148148148</v>
      </c>
    </row>
    <row r="91" spans="1:13" ht="12.75">
      <c r="A91" s="13"/>
      <c r="B91" s="26"/>
      <c r="C91" s="19"/>
      <c r="D91" s="19"/>
      <c r="E91" s="24"/>
      <c r="F91" s="19"/>
      <c r="H91" s="29"/>
      <c r="I91" s="29"/>
      <c r="J91" s="29"/>
      <c r="M91" s="18"/>
    </row>
    <row r="92" spans="1:13" ht="12.75">
      <c r="A92" s="13">
        <v>1</v>
      </c>
      <c r="B92" s="35" t="s">
        <v>45</v>
      </c>
      <c r="C92" s="28" t="s">
        <v>151</v>
      </c>
      <c r="D92" s="19" t="s">
        <v>152</v>
      </c>
      <c r="E92" s="24">
        <v>1990</v>
      </c>
      <c r="F92" s="19" t="s">
        <v>23</v>
      </c>
      <c r="H92" s="29">
        <v>0.019467592592592595</v>
      </c>
      <c r="I92" s="29">
        <v>0.02037037037037037</v>
      </c>
      <c r="J92" s="29">
        <v>0.018865740740740742</v>
      </c>
      <c r="M92" s="18">
        <f>SUM(H92,J92:K92,I92)</f>
        <v>0.0587037037037037</v>
      </c>
    </row>
    <row r="93" spans="1:13" ht="12.75">
      <c r="A93" s="13">
        <v>2</v>
      </c>
      <c r="B93" s="26" t="s">
        <v>45</v>
      </c>
      <c r="C93" s="15" t="s">
        <v>153</v>
      </c>
      <c r="D93" s="15" t="s">
        <v>154</v>
      </c>
      <c r="E93" s="24">
        <v>1990</v>
      </c>
      <c r="F93" s="19" t="s">
        <v>23</v>
      </c>
      <c r="H93" s="29">
        <v>0.022777777777777775</v>
      </c>
      <c r="I93" s="29">
        <v>0.022754629629629628</v>
      </c>
      <c r="J93" s="29">
        <v>0.021840277777777778</v>
      </c>
      <c r="M93" s="18">
        <f>SUM(H93,J93:K93,I93)</f>
        <v>0.06737268518518517</v>
      </c>
    </row>
    <row r="94" spans="1:13" ht="12.75">
      <c r="A94" s="13"/>
      <c r="B94" s="26"/>
      <c r="C94" s="15"/>
      <c r="D94" s="15"/>
      <c r="E94" s="24"/>
      <c r="F94" s="19"/>
      <c r="H94" s="29"/>
      <c r="I94" s="29"/>
      <c r="J94" s="29"/>
      <c r="M94" s="18"/>
    </row>
    <row r="95" spans="1:13" ht="12.75">
      <c r="A95" s="13">
        <v>1</v>
      </c>
      <c r="B95" s="36" t="s">
        <v>155</v>
      </c>
      <c r="C95" s="19" t="s">
        <v>156</v>
      </c>
      <c r="D95" s="19" t="s">
        <v>157</v>
      </c>
      <c r="E95" s="24">
        <v>1968</v>
      </c>
      <c r="F95" s="28" t="s">
        <v>23</v>
      </c>
      <c r="H95" s="29">
        <v>0.022777777777777775</v>
      </c>
      <c r="I95" s="29">
        <v>0.02372685185185185</v>
      </c>
      <c r="J95" s="29">
        <v>0.025358796296296296</v>
      </c>
      <c r="M95" s="18">
        <f>SUM(H95,J95:K95,I95)</f>
        <v>0.07186342592592591</v>
      </c>
    </row>
    <row r="96" spans="1:13" ht="12.75">
      <c r="A96" s="13"/>
      <c r="B96" s="36"/>
      <c r="C96" s="19"/>
      <c r="D96" s="19"/>
      <c r="E96" s="24"/>
      <c r="F96" s="28"/>
      <c r="H96" s="29"/>
      <c r="I96" s="29"/>
      <c r="J96" s="29"/>
      <c r="M96" s="18"/>
    </row>
    <row r="97" spans="1:13" ht="12.75">
      <c r="A97" s="13">
        <v>1</v>
      </c>
      <c r="B97" s="36" t="s">
        <v>137</v>
      </c>
      <c r="C97" s="19" t="s">
        <v>158</v>
      </c>
      <c r="D97" s="19" t="s">
        <v>159</v>
      </c>
      <c r="E97" s="24">
        <v>1954</v>
      </c>
      <c r="F97" s="19" t="s">
        <v>160</v>
      </c>
      <c r="H97" s="29">
        <v>0.034942129629629635</v>
      </c>
      <c r="I97" s="37">
        <v>0.03653935185185185</v>
      </c>
      <c r="J97" s="29">
        <v>0.03339120370370371</v>
      </c>
      <c r="K97" s="29">
        <v>0.03297453703703704</v>
      </c>
      <c r="M97" s="18">
        <f>SUM(H97,J97,K97)</f>
        <v>0.10130787037037038</v>
      </c>
    </row>
    <row r="98" spans="1:13" ht="12.75">
      <c r="A98" s="13"/>
      <c r="B98" s="36"/>
      <c r="C98" s="19"/>
      <c r="D98" s="19"/>
      <c r="E98" s="24"/>
      <c r="F98" s="19"/>
      <c r="H98" s="29"/>
      <c r="I98" s="38"/>
      <c r="J98" s="29"/>
      <c r="K98" s="29"/>
      <c r="M98" s="18"/>
    </row>
    <row r="99" spans="1:13" ht="12.75">
      <c r="A99" s="13">
        <v>1</v>
      </c>
      <c r="B99" s="36" t="s">
        <v>58</v>
      </c>
      <c r="C99" s="15" t="s">
        <v>161</v>
      </c>
      <c r="D99" s="15" t="s">
        <v>162</v>
      </c>
      <c r="E99" s="25">
        <v>1946</v>
      </c>
      <c r="F99" t="s">
        <v>163</v>
      </c>
      <c r="H99" s="29">
        <v>0.034895833333333334</v>
      </c>
      <c r="I99" s="29">
        <v>0.03652777777777778</v>
      </c>
      <c r="J99" s="29">
        <v>0.03564814814814815</v>
      </c>
      <c r="M99" s="18">
        <f>SUM(H99,J99:K99,I99)</f>
        <v>0.10707175925925927</v>
      </c>
    </row>
    <row r="100" spans="1:13" ht="12.75">
      <c r="A100" s="13"/>
      <c r="B100" s="36"/>
      <c r="C100" s="15"/>
      <c r="D100" s="15"/>
      <c r="E100" s="25"/>
      <c r="H100" s="29"/>
      <c r="I100" s="29"/>
      <c r="J100" s="29"/>
      <c r="M100" s="18"/>
    </row>
    <row r="101" spans="1:13" ht="12.75">
      <c r="A101" s="13">
        <v>1</v>
      </c>
      <c r="B101" s="36" t="s">
        <v>64</v>
      </c>
      <c r="C101" s="19" t="s">
        <v>164</v>
      </c>
      <c r="D101" s="19" t="s">
        <v>157</v>
      </c>
      <c r="E101" s="24">
        <v>1939</v>
      </c>
      <c r="F101" s="28" t="s">
        <v>165</v>
      </c>
      <c r="H101" s="29">
        <v>0.02918981481481481</v>
      </c>
      <c r="I101" s="37">
        <v>0.031215277777777783</v>
      </c>
      <c r="J101" s="29">
        <v>0.028194444444444442</v>
      </c>
      <c r="K101" s="29">
        <v>0.027962962962962964</v>
      </c>
      <c r="M101" s="18">
        <f>SUM(H101,J101,K101)</f>
        <v>0.08534722222222221</v>
      </c>
    </row>
    <row r="102" spans="2:13" ht="12.75">
      <c r="B102" s="32"/>
      <c r="C102" s="19"/>
      <c r="D102" s="19"/>
      <c r="E102" s="24"/>
      <c r="F102" s="28"/>
      <c r="H102" s="29"/>
      <c r="I102" s="38"/>
      <c r="J102" s="29"/>
      <c r="K102" s="29"/>
      <c r="M102" s="18"/>
    </row>
    <row r="103" spans="2:13" ht="12.75">
      <c r="B103" s="32"/>
      <c r="C103" s="19"/>
      <c r="D103" s="19"/>
      <c r="E103" s="24"/>
      <c r="F103" s="28"/>
      <c r="H103" s="29"/>
      <c r="I103" s="38"/>
      <c r="J103" s="29"/>
      <c r="K103" s="29"/>
      <c r="M103" s="18"/>
    </row>
    <row r="104" spans="2:13" ht="12.75">
      <c r="B104" s="32" t="s">
        <v>145</v>
      </c>
      <c r="C104" s="15" t="s">
        <v>166</v>
      </c>
      <c r="D104" s="15" t="s">
        <v>167</v>
      </c>
      <c r="E104" s="25">
        <v>1989</v>
      </c>
      <c r="F104" s="28" t="s">
        <v>23</v>
      </c>
      <c r="H104" s="29">
        <v>0.02431712962962963</v>
      </c>
      <c r="J104" s="29">
        <v>0.02407407407407407</v>
      </c>
      <c r="M104" s="18">
        <f aca="true" t="shared" si="3" ref="M104:M135">SUM(H104,J104:K104,I104)</f>
        <v>0.0483912037037037</v>
      </c>
    </row>
    <row r="105" spans="2:13" ht="12.75">
      <c r="B105" s="32" t="s">
        <v>145</v>
      </c>
      <c r="C105" s="19" t="s">
        <v>168</v>
      </c>
      <c r="D105" s="19" t="s">
        <v>149</v>
      </c>
      <c r="E105" s="24">
        <v>1989</v>
      </c>
      <c r="F105" s="28" t="s">
        <v>23</v>
      </c>
      <c r="H105" s="29">
        <v>0.02711805555555555</v>
      </c>
      <c r="J105" s="29">
        <v>0.027395833333333338</v>
      </c>
      <c r="M105" s="18">
        <f t="shared" si="3"/>
        <v>0.05451388888888889</v>
      </c>
    </row>
    <row r="106" spans="2:13" ht="12.75">
      <c r="B106" s="32" t="s">
        <v>169</v>
      </c>
      <c r="C106" s="15" t="s">
        <v>99</v>
      </c>
      <c r="D106" s="15" t="s">
        <v>110</v>
      </c>
      <c r="E106" s="25">
        <v>1987</v>
      </c>
      <c r="F106" t="s">
        <v>78</v>
      </c>
      <c r="H106" s="29">
        <v>0.021215277777777777</v>
      </c>
      <c r="J106" s="29">
        <v>0.02960648148148148</v>
      </c>
      <c r="M106" s="18">
        <f t="shared" si="3"/>
        <v>0.05082175925925926</v>
      </c>
    </row>
    <row r="107" spans="2:13" ht="12.75">
      <c r="B107" s="32" t="s">
        <v>170</v>
      </c>
      <c r="C107" s="15" t="s">
        <v>171</v>
      </c>
      <c r="D107" s="15" t="s">
        <v>172</v>
      </c>
      <c r="E107" s="25">
        <v>1970</v>
      </c>
      <c r="F107" t="s">
        <v>63</v>
      </c>
      <c r="H107" s="29">
        <v>0.03349537037037037</v>
      </c>
      <c r="I107" s="29">
        <v>0.03850694444444445</v>
      </c>
      <c r="M107" s="18">
        <f t="shared" si="3"/>
        <v>0.07200231481481481</v>
      </c>
    </row>
    <row r="108" spans="2:13" ht="12.75">
      <c r="B108" s="39" t="s">
        <v>45</v>
      </c>
      <c r="C108" t="s">
        <v>133</v>
      </c>
      <c r="D108" t="s">
        <v>173</v>
      </c>
      <c r="E108" s="24">
        <v>1990</v>
      </c>
      <c r="F108" s="19" t="s">
        <v>134</v>
      </c>
      <c r="H108" s="29">
        <v>0.02021990740740741</v>
      </c>
      <c r="I108" s="29">
        <v>0.02090277777777778</v>
      </c>
      <c r="M108" s="18">
        <f t="shared" si="3"/>
        <v>0.04112268518518519</v>
      </c>
    </row>
    <row r="109" spans="2:13" ht="12.75">
      <c r="B109" s="32" t="s">
        <v>45</v>
      </c>
      <c r="C109" s="15" t="s">
        <v>174</v>
      </c>
      <c r="D109" s="15" t="s">
        <v>54</v>
      </c>
      <c r="E109" s="25">
        <v>1990</v>
      </c>
      <c r="F109" t="s">
        <v>75</v>
      </c>
      <c r="H109" s="29">
        <v>0.021377314814814818</v>
      </c>
      <c r="I109" s="29">
        <v>0.022395833333333334</v>
      </c>
      <c r="M109" s="18">
        <f t="shared" si="3"/>
        <v>0.04377314814814815</v>
      </c>
    </row>
    <row r="110" spans="2:13" ht="12.75">
      <c r="B110" s="32" t="s">
        <v>141</v>
      </c>
      <c r="C110" s="15" t="s">
        <v>175</v>
      </c>
      <c r="D110" s="15" t="s">
        <v>176</v>
      </c>
      <c r="E110" s="25">
        <v>1949</v>
      </c>
      <c r="F110" t="s">
        <v>177</v>
      </c>
      <c r="I110" s="29">
        <v>0.030416666666666665</v>
      </c>
      <c r="K110" s="29">
        <v>0.02736111111111111</v>
      </c>
      <c r="M110" s="18">
        <f t="shared" si="3"/>
        <v>0.057777777777777775</v>
      </c>
    </row>
    <row r="111" spans="2:13" ht="12.75">
      <c r="B111" s="32" t="s">
        <v>141</v>
      </c>
      <c r="C111" s="15" t="s">
        <v>178</v>
      </c>
      <c r="D111" s="15" t="s">
        <v>179</v>
      </c>
      <c r="E111" s="25">
        <v>1949</v>
      </c>
      <c r="F111" s="28" t="s">
        <v>126</v>
      </c>
      <c r="I111" s="29">
        <v>0.03145833333333333</v>
      </c>
      <c r="J111" s="29">
        <v>0.028738425925925928</v>
      </c>
      <c r="M111" s="18">
        <f t="shared" si="3"/>
        <v>0.060196759259259255</v>
      </c>
    </row>
    <row r="112" spans="2:13" ht="12.75">
      <c r="B112" s="32" t="s">
        <v>58</v>
      </c>
      <c r="C112" s="15" t="s">
        <v>180</v>
      </c>
      <c r="D112" s="15" t="s">
        <v>181</v>
      </c>
      <c r="E112" s="25">
        <v>1947</v>
      </c>
      <c r="F112" t="s">
        <v>182</v>
      </c>
      <c r="I112" s="29">
        <v>0.033761574074074076</v>
      </c>
      <c r="K112" s="29">
        <v>0.03229166666666667</v>
      </c>
      <c r="M112" s="18">
        <f t="shared" si="3"/>
        <v>0.06605324074074075</v>
      </c>
    </row>
    <row r="113" spans="2:13" ht="12.75">
      <c r="B113" s="32" t="s">
        <v>70</v>
      </c>
      <c r="C113" s="15" t="s">
        <v>183</v>
      </c>
      <c r="D113" s="15" t="s">
        <v>140</v>
      </c>
      <c r="E113" s="25">
        <v>1929</v>
      </c>
      <c r="F113" t="s">
        <v>91</v>
      </c>
      <c r="I113" s="29">
        <v>0.04162037037037037</v>
      </c>
      <c r="J113" s="29">
        <v>0.03949074074074074</v>
      </c>
      <c r="M113" s="18">
        <f t="shared" si="3"/>
        <v>0.0811111111111111</v>
      </c>
    </row>
    <row r="114" spans="2:13" ht="12.75">
      <c r="B114" s="32"/>
      <c r="C114" s="15"/>
      <c r="D114" s="15"/>
      <c r="E114" s="25"/>
      <c r="I114" s="29"/>
      <c r="J114" s="29"/>
      <c r="M114" s="18"/>
    </row>
    <row r="115" spans="2:13" ht="12.75">
      <c r="B115" t="s">
        <v>26</v>
      </c>
      <c r="C115" s="15" t="s">
        <v>99</v>
      </c>
      <c r="D115" s="15" t="s">
        <v>100</v>
      </c>
      <c r="E115" s="16">
        <v>1991</v>
      </c>
      <c r="F115" t="s">
        <v>78</v>
      </c>
      <c r="H115" s="17"/>
      <c r="J115" s="29">
        <v>0.02960648148148148</v>
      </c>
      <c r="M115" s="18">
        <f t="shared" si="3"/>
        <v>0.02960648148148148</v>
      </c>
    </row>
    <row r="116" spans="2:13" ht="12.75">
      <c r="B116" s="32" t="s">
        <v>169</v>
      </c>
      <c r="C116" s="40" t="s">
        <v>184</v>
      </c>
      <c r="D116" s="41" t="s">
        <v>185</v>
      </c>
      <c r="E116" s="24">
        <v>1988</v>
      </c>
      <c r="F116" t="s">
        <v>91</v>
      </c>
      <c r="H116" s="29">
        <v>0.025266203703703704</v>
      </c>
      <c r="M116" s="18">
        <f t="shared" si="3"/>
        <v>0.025266203703703704</v>
      </c>
    </row>
    <row r="117" spans="2:13" ht="12.75">
      <c r="B117" s="32" t="s">
        <v>170</v>
      </c>
      <c r="C117" s="15" t="s">
        <v>186</v>
      </c>
      <c r="D117" s="15" t="s">
        <v>187</v>
      </c>
      <c r="E117" s="25">
        <v>1971</v>
      </c>
      <c r="F117" s="15" t="s">
        <v>188</v>
      </c>
      <c r="I117" s="29">
        <v>0.02803240740740741</v>
      </c>
      <c r="M117" s="18">
        <f t="shared" si="3"/>
        <v>0.02803240740740741</v>
      </c>
    </row>
    <row r="118" spans="2:13" ht="12.75">
      <c r="B118" s="32" t="s">
        <v>170</v>
      </c>
      <c r="C118" s="15" t="s">
        <v>189</v>
      </c>
      <c r="D118" s="15" t="s">
        <v>190</v>
      </c>
      <c r="E118" s="25">
        <v>1971</v>
      </c>
      <c r="F118" s="30" t="s">
        <v>191</v>
      </c>
      <c r="H118" s="29">
        <v>0.030127314814814815</v>
      </c>
      <c r="M118" s="18">
        <f t="shared" si="3"/>
        <v>0.030127314814814815</v>
      </c>
    </row>
    <row r="119" spans="2:13" ht="12.75">
      <c r="B119" s="32" t="s">
        <v>42</v>
      </c>
      <c r="C119" s="15" t="s">
        <v>114</v>
      </c>
      <c r="D119" s="15" t="s">
        <v>115</v>
      </c>
      <c r="E119" s="25">
        <v>1993</v>
      </c>
      <c r="F119" t="s">
        <v>91</v>
      </c>
      <c r="H119" s="29">
        <v>0.021666666666666667</v>
      </c>
      <c r="M119" s="18">
        <f t="shared" si="3"/>
        <v>0.021666666666666667</v>
      </c>
    </row>
    <row r="120" spans="2:13" ht="12.75">
      <c r="B120" s="32" t="s">
        <v>150</v>
      </c>
      <c r="C120" s="15" t="s">
        <v>192</v>
      </c>
      <c r="D120" s="15" t="s">
        <v>125</v>
      </c>
      <c r="E120" s="25">
        <v>1992</v>
      </c>
      <c r="F120" t="s">
        <v>78</v>
      </c>
      <c r="H120" s="29">
        <v>0.024270833333333335</v>
      </c>
      <c r="M120" s="18">
        <f t="shared" si="3"/>
        <v>0.024270833333333335</v>
      </c>
    </row>
    <row r="121" spans="2:13" ht="12.75">
      <c r="B121" s="32" t="s">
        <v>150</v>
      </c>
      <c r="C121" s="15" t="s">
        <v>193</v>
      </c>
      <c r="D121" s="15" t="s">
        <v>60</v>
      </c>
      <c r="E121" s="25">
        <v>1991</v>
      </c>
      <c r="F121" t="s">
        <v>78</v>
      </c>
      <c r="H121" s="29">
        <v>0.026875</v>
      </c>
      <c r="M121" s="18">
        <f t="shared" si="3"/>
        <v>0.026875</v>
      </c>
    </row>
    <row r="122" spans="2:13" ht="12.75">
      <c r="B122" s="39" t="s">
        <v>45</v>
      </c>
      <c r="C122" s="40" t="s">
        <v>194</v>
      </c>
      <c r="D122" s="41" t="s">
        <v>195</v>
      </c>
      <c r="E122" s="24">
        <v>1990</v>
      </c>
      <c r="F122" s="19" t="s">
        <v>134</v>
      </c>
      <c r="H122" s="29">
        <v>0.018252314814814815</v>
      </c>
      <c r="M122" s="18">
        <f t="shared" si="3"/>
        <v>0.018252314814814815</v>
      </c>
    </row>
    <row r="123" spans="2:13" ht="12.75">
      <c r="B123" s="42" t="s">
        <v>45</v>
      </c>
      <c r="C123" s="15" t="s">
        <v>196</v>
      </c>
      <c r="D123" s="15" t="s">
        <v>197</v>
      </c>
      <c r="E123" s="25">
        <v>1990</v>
      </c>
      <c r="F123" t="s">
        <v>78</v>
      </c>
      <c r="H123" s="29">
        <v>0.021840277777777778</v>
      </c>
      <c r="M123" s="18">
        <f t="shared" si="3"/>
        <v>0.021840277777777778</v>
      </c>
    </row>
    <row r="124" spans="2:13" ht="12.75">
      <c r="B124" s="32" t="s">
        <v>45</v>
      </c>
      <c r="C124" s="15" t="s">
        <v>198</v>
      </c>
      <c r="D124" s="15" t="s">
        <v>199</v>
      </c>
      <c r="E124" s="24">
        <v>1990</v>
      </c>
      <c r="F124" t="s">
        <v>75</v>
      </c>
      <c r="H124" s="29">
        <v>0.030416666666666665</v>
      </c>
      <c r="M124" s="18">
        <f t="shared" si="3"/>
        <v>0.030416666666666665</v>
      </c>
    </row>
    <row r="125" spans="2:13" ht="12.75">
      <c r="B125" s="32" t="s">
        <v>123</v>
      </c>
      <c r="C125" s="40" t="s">
        <v>194</v>
      </c>
      <c r="D125" s="15" t="s">
        <v>54</v>
      </c>
      <c r="E125" s="25">
        <v>1982</v>
      </c>
      <c r="F125" s="19" t="s">
        <v>134</v>
      </c>
      <c r="H125" s="29">
        <v>0.02085648148148148</v>
      </c>
      <c r="M125" s="18">
        <f t="shared" si="3"/>
        <v>0.02085648148148148</v>
      </c>
    </row>
    <row r="126" spans="2:13" ht="12.75">
      <c r="B126" s="32" t="s">
        <v>123</v>
      </c>
      <c r="C126" s="15" t="s">
        <v>124</v>
      </c>
      <c r="D126" s="15" t="s">
        <v>125</v>
      </c>
      <c r="E126" s="16">
        <v>1986</v>
      </c>
      <c r="F126" s="28" t="s">
        <v>126</v>
      </c>
      <c r="J126" s="29">
        <v>0.027627314814814813</v>
      </c>
      <c r="M126" s="18">
        <f t="shared" si="3"/>
        <v>0.027627314814814813</v>
      </c>
    </row>
    <row r="127" spans="2:13" ht="12.75">
      <c r="B127" s="32" t="s">
        <v>200</v>
      </c>
      <c r="C127" s="15" t="s">
        <v>201</v>
      </c>
      <c r="D127" s="15" t="s">
        <v>197</v>
      </c>
      <c r="E127" s="16">
        <v>1977</v>
      </c>
      <c r="F127" s="15" t="s">
        <v>202</v>
      </c>
      <c r="K127" s="29">
        <v>0.021747685185185186</v>
      </c>
      <c r="M127" s="18">
        <f t="shared" si="3"/>
        <v>0.021747685185185186</v>
      </c>
    </row>
    <row r="128" spans="2:13" ht="12.75">
      <c r="B128" s="32" t="s">
        <v>200</v>
      </c>
      <c r="C128" s="15" t="s">
        <v>203</v>
      </c>
      <c r="D128" s="15" t="s">
        <v>204</v>
      </c>
      <c r="E128" s="16">
        <v>1977</v>
      </c>
      <c r="F128" t="s">
        <v>25</v>
      </c>
      <c r="J128" s="29">
        <v>0.032407407407407406</v>
      </c>
      <c r="M128" s="18">
        <f t="shared" si="3"/>
        <v>0.032407407407407406</v>
      </c>
    </row>
    <row r="129" spans="2:13" ht="12.75">
      <c r="B129" s="32" t="s">
        <v>155</v>
      </c>
      <c r="C129" s="15" t="s">
        <v>205</v>
      </c>
      <c r="D129" s="15" t="s">
        <v>38</v>
      </c>
      <c r="E129" s="25">
        <v>1972</v>
      </c>
      <c r="F129" s="30" t="s">
        <v>25</v>
      </c>
      <c r="H129" s="29">
        <v>0.029317129629629634</v>
      </c>
      <c r="M129" s="18">
        <f t="shared" si="3"/>
        <v>0.029317129629629634</v>
      </c>
    </row>
    <row r="130" spans="2:13" ht="12.75">
      <c r="B130" s="32" t="s">
        <v>53</v>
      </c>
      <c r="C130" s="15" t="s">
        <v>143</v>
      </c>
      <c r="D130" s="15" t="s">
        <v>131</v>
      </c>
      <c r="E130" s="25">
        <v>1965</v>
      </c>
      <c r="F130" t="s">
        <v>163</v>
      </c>
      <c r="I130" s="29">
        <v>0.03025462962962963</v>
      </c>
      <c r="M130" s="18">
        <f t="shared" si="3"/>
        <v>0.03025462962962963</v>
      </c>
    </row>
    <row r="131" spans="2:13" ht="12.75">
      <c r="B131" s="32" t="s">
        <v>55</v>
      </c>
      <c r="C131" s="15" t="s">
        <v>206</v>
      </c>
      <c r="D131" s="15" t="s">
        <v>140</v>
      </c>
      <c r="E131" s="25">
        <v>1958</v>
      </c>
      <c r="F131" s="19" t="s">
        <v>134</v>
      </c>
      <c r="H131" s="29">
        <v>0.026331018518518517</v>
      </c>
      <c r="M131" s="18">
        <f t="shared" si="3"/>
        <v>0.026331018518518517</v>
      </c>
    </row>
    <row r="132" spans="2:13" ht="12.75">
      <c r="B132" s="32" t="s">
        <v>55</v>
      </c>
      <c r="C132" s="19" t="s">
        <v>207</v>
      </c>
      <c r="D132" s="19" t="s">
        <v>152</v>
      </c>
      <c r="E132" s="24">
        <v>1958</v>
      </c>
      <c r="F132" s="28" t="s">
        <v>23</v>
      </c>
      <c r="H132" s="29">
        <v>0.028518518518518523</v>
      </c>
      <c r="M132" s="18">
        <f t="shared" si="3"/>
        <v>0.028518518518518523</v>
      </c>
    </row>
    <row r="133" spans="2:13" ht="12.75">
      <c r="B133" s="15" t="s">
        <v>137</v>
      </c>
      <c r="C133" s="30" t="s">
        <v>208</v>
      </c>
      <c r="D133" s="30" t="s">
        <v>57</v>
      </c>
      <c r="E133" s="25">
        <v>1954</v>
      </c>
      <c r="F133" s="28" t="s">
        <v>165</v>
      </c>
      <c r="K133" s="29">
        <v>0.02460648148148148</v>
      </c>
      <c r="M133" s="18">
        <f t="shared" si="3"/>
        <v>0.02460648148148148</v>
      </c>
    </row>
    <row r="134" spans="2:13" ht="12.75">
      <c r="B134" s="32" t="s">
        <v>137</v>
      </c>
      <c r="C134" s="15" t="s">
        <v>124</v>
      </c>
      <c r="D134" s="15" t="s">
        <v>138</v>
      </c>
      <c r="E134" s="16">
        <v>1957</v>
      </c>
      <c r="F134" s="28" t="s">
        <v>126</v>
      </c>
      <c r="J134" s="29">
        <v>0.025243055555555557</v>
      </c>
      <c r="M134" s="18">
        <f t="shared" si="3"/>
        <v>0.025243055555555557</v>
      </c>
    </row>
    <row r="135" spans="2:13" ht="12.75">
      <c r="B135" s="32" t="s">
        <v>58</v>
      </c>
      <c r="C135" s="15" t="s">
        <v>209</v>
      </c>
      <c r="D135" s="15" t="s">
        <v>176</v>
      </c>
      <c r="E135" s="25">
        <v>1944</v>
      </c>
      <c r="F135" s="30" t="s">
        <v>25</v>
      </c>
      <c r="H135" s="29">
        <v>0.02980324074074074</v>
      </c>
      <c r="M135" s="18">
        <f t="shared" si="3"/>
        <v>0.02980324074074074</v>
      </c>
    </row>
    <row r="139" spans="2:4" ht="15.75">
      <c r="B139" s="1"/>
      <c r="D139" s="43" t="s">
        <v>210</v>
      </c>
    </row>
    <row r="141" ht="12.75">
      <c r="M141" s="8" t="s">
        <v>3</v>
      </c>
    </row>
    <row r="142" spans="1:13" ht="12.75">
      <c r="A142" s="9" t="s">
        <v>4</v>
      </c>
      <c r="B142" s="9" t="s">
        <v>5</v>
      </c>
      <c r="C142" s="10" t="s">
        <v>6</v>
      </c>
      <c r="D142" s="10" t="s">
        <v>7</v>
      </c>
      <c r="E142" s="9" t="s">
        <v>8</v>
      </c>
      <c r="F142" s="10" t="s">
        <v>9</v>
      </c>
      <c r="H142" s="11" t="s">
        <v>10</v>
      </c>
      <c r="I142" s="11" t="s">
        <v>10</v>
      </c>
      <c r="J142" s="11" t="s">
        <v>10</v>
      </c>
      <c r="K142" s="11" t="s">
        <v>10</v>
      </c>
      <c r="M142" s="8" t="s">
        <v>11</v>
      </c>
    </row>
    <row r="143" spans="8:13" ht="12.75">
      <c r="H143" s="12" t="s">
        <v>12</v>
      </c>
      <c r="I143" s="12" t="s">
        <v>13</v>
      </c>
      <c r="J143" s="12" t="s">
        <v>14</v>
      </c>
      <c r="K143" s="12" t="s">
        <v>15</v>
      </c>
      <c r="M143" s="12" t="s">
        <v>16</v>
      </c>
    </row>
    <row r="144" spans="8:13" ht="12.75">
      <c r="H144" s="12"/>
      <c r="I144" s="12"/>
      <c r="J144" s="12"/>
      <c r="K144" s="12"/>
      <c r="M144" s="12"/>
    </row>
    <row r="145" spans="1:13" ht="12.75">
      <c r="A145" s="13">
        <v>1</v>
      </c>
      <c r="B145" s="20" t="s">
        <v>211</v>
      </c>
      <c r="C145" s="15" t="s">
        <v>212</v>
      </c>
      <c r="D145" s="30" t="s">
        <v>213</v>
      </c>
      <c r="E145" s="25">
        <v>1975</v>
      </c>
      <c r="F145" s="15" t="s">
        <v>214</v>
      </c>
      <c r="H145" s="29">
        <v>0.031875</v>
      </c>
      <c r="I145" s="37">
        <v>0.03311342592592593</v>
      </c>
      <c r="J145" s="29">
        <v>0.03113425925925926</v>
      </c>
      <c r="K145" s="29">
        <v>0.03037037037037037</v>
      </c>
      <c r="M145" s="18">
        <f>SUM(H145,J145,K145)</f>
        <v>0.09337962962962963</v>
      </c>
    </row>
    <row r="146" spans="1:13" ht="12.75">
      <c r="A146" s="13">
        <v>2</v>
      </c>
      <c r="B146" s="20" t="s">
        <v>211</v>
      </c>
      <c r="C146" s="15" t="s">
        <v>215</v>
      </c>
      <c r="D146" s="15" t="s">
        <v>106</v>
      </c>
      <c r="E146" s="16">
        <v>1975</v>
      </c>
      <c r="F146" s="15" t="s">
        <v>214</v>
      </c>
      <c r="I146" s="29">
        <v>0.04645833333333333</v>
      </c>
      <c r="J146" s="29">
        <v>0.04200231481481481</v>
      </c>
      <c r="K146" s="29">
        <v>0.04071759259259259</v>
      </c>
      <c r="M146" s="18">
        <f>SUM(I146,J146:K146,H146)</f>
        <v>0.12917824074074072</v>
      </c>
    </row>
    <row r="147" spans="1:13" ht="12.75">
      <c r="A147" s="13">
        <v>3</v>
      </c>
      <c r="B147" s="20" t="s">
        <v>211</v>
      </c>
      <c r="C147" s="30" t="s">
        <v>216</v>
      </c>
      <c r="D147" s="30" t="s">
        <v>74</v>
      </c>
      <c r="E147" s="25">
        <v>1975</v>
      </c>
      <c r="F147" s="28" t="s">
        <v>25</v>
      </c>
      <c r="H147" s="29">
        <v>0.045613425925925925</v>
      </c>
      <c r="I147" s="29">
        <v>0.04958333333333333</v>
      </c>
      <c r="K147" s="29">
        <v>0.04416666666666667</v>
      </c>
      <c r="M147" s="18">
        <f>SUM(I147,J147:K147,H147)</f>
        <v>0.13936342592592593</v>
      </c>
    </row>
    <row r="148" spans="2:13" ht="12.75">
      <c r="B148" s="20"/>
      <c r="C148" s="30"/>
      <c r="D148" s="30"/>
      <c r="E148" s="25"/>
      <c r="F148" s="28"/>
      <c r="H148" s="29"/>
      <c r="I148" s="29"/>
      <c r="K148" s="29"/>
      <c r="M148" s="18"/>
    </row>
    <row r="149" spans="1:13" ht="12.75">
      <c r="A149" s="13">
        <v>1</v>
      </c>
      <c r="B149" s="20" t="s">
        <v>170</v>
      </c>
      <c r="C149" s="15" t="s">
        <v>217</v>
      </c>
      <c r="D149" s="30" t="s">
        <v>149</v>
      </c>
      <c r="E149" s="25">
        <v>1968</v>
      </c>
      <c r="F149" s="19" t="s">
        <v>23</v>
      </c>
      <c r="H149" s="37">
        <v>0.03302083333333333</v>
      </c>
      <c r="I149" s="29">
        <v>0.032581018518518516</v>
      </c>
      <c r="J149" s="29">
        <v>0.030983796296296297</v>
      </c>
      <c r="K149" s="29">
        <v>0.030671296296296294</v>
      </c>
      <c r="M149" s="18">
        <f>SUM(I149,J149,K149)</f>
        <v>0.0942361111111111</v>
      </c>
    </row>
    <row r="150" spans="1:13" ht="12.75">
      <c r="A150" s="13">
        <v>2</v>
      </c>
      <c r="B150" s="20" t="s">
        <v>170</v>
      </c>
      <c r="C150" s="30" t="s">
        <v>218</v>
      </c>
      <c r="D150" s="30" t="s">
        <v>219</v>
      </c>
      <c r="E150" s="25">
        <v>1970</v>
      </c>
      <c r="F150" s="30" t="s">
        <v>220</v>
      </c>
      <c r="H150" s="29">
        <v>0.0383912037037037</v>
      </c>
      <c r="I150" s="37">
        <v>0.042430555555555555</v>
      </c>
      <c r="J150" s="29">
        <v>0.039050925925925926</v>
      </c>
      <c r="K150" s="29">
        <v>0.03951388888888889</v>
      </c>
      <c r="M150" s="18">
        <f>SUM(H150,J150,K150)</f>
        <v>0.11695601851851851</v>
      </c>
    </row>
    <row r="151" spans="1:13" ht="12.75">
      <c r="A151" s="13">
        <v>3</v>
      </c>
      <c r="B151" s="20" t="s">
        <v>170</v>
      </c>
      <c r="C151" s="15" t="s">
        <v>189</v>
      </c>
      <c r="D151" s="15" t="s">
        <v>190</v>
      </c>
      <c r="E151" s="16">
        <v>1971</v>
      </c>
      <c r="F151" s="15" t="s">
        <v>191</v>
      </c>
      <c r="I151" s="29">
        <v>0.04247685185185185</v>
      </c>
      <c r="J151" s="29">
        <v>0.03844907407407407</v>
      </c>
      <c r="K151" s="29">
        <v>0.03662037037037037</v>
      </c>
      <c r="M151" s="18">
        <f>SUM(I151,J151:K151,H151)</f>
        <v>0.1175462962962963</v>
      </c>
    </row>
    <row r="152" spans="2:13" ht="12.75">
      <c r="B152" s="20"/>
      <c r="C152" s="15"/>
      <c r="D152" s="15"/>
      <c r="E152" s="16"/>
      <c r="F152" s="15"/>
      <c r="I152" s="29"/>
      <c r="J152" s="29"/>
      <c r="K152" s="29"/>
      <c r="M152" s="18"/>
    </row>
    <row r="153" spans="1:13" ht="12.75">
      <c r="A153" s="13">
        <v>1</v>
      </c>
      <c r="B153" s="20" t="s">
        <v>108</v>
      </c>
      <c r="C153" s="15" t="s">
        <v>221</v>
      </c>
      <c r="D153" s="15" t="s">
        <v>222</v>
      </c>
      <c r="E153" s="25">
        <v>1961</v>
      </c>
      <c r="F153" s="15" t="s">
        <v>214</v>
      </c>
      <c r="H153" s="29">
        <v>0.03703703703703704</v>
      </c>
      <c r="I153" s="29">
        <v>0.03820601851851852</v>
      </c>
      <c r="K153" s="29">
        <v>0.03596064814814815</v>
      </c>
      <c r="M153" s="18">
        <f>SUM(I153,J153:K153,H153)</f>
        <v>0.11120370370370372</v>
      </c>
    </row>
    <row r="154" spans="1:13" ht="12.75">
      <c r="A154" s="13">
        <v>2</v>
      </c>
      <c r="B154" s="20" t="s">
        <v>108</v>
      </c>
      <c r="C154" s="28" t="s">
        <v>223</v>
      </c>
      <c r="D154" s="28" t="s">
        <v>224</v>
      </c>
      <c r="E154" s="24">
        <v>1958</v>
      </c>
      <c r="F154" s="19" t="s">
        <v>225</v>
      </c>
      <c r="H154" s="29">
        <v>0.03902777777777778</v>
      </c>
      <c r="I154" s="37">
        <v>0.04188657407407407</v>
      </c>
      <c r="J154" s="29">
        <v>0.038796296296296294</v>
      </c>
      <c r="K154" s="29">
        <v>0.03837962962962963</v>
      </c>
      <c r="M154" s="18">
        <f>SUM(H154,J154,K154)</f>
        <v>0.1162037037037037</v>
      </c>
    </row>
    <row r="155" spans="2:13" ht="12.75">
      <c r="B155" s="20"/>
      <c r="C155" s="28"/>
      <c r="D155" s="28"/>
      <c r="E155" s="24"/>
      <c r="F155" s="19"/>
      <c r="H155" s="29"/>
      <c r="I155" s="44"/>
      <c r="J155" s="29"/>
      <c r="K155" s="29"/>
      <c r="M155" s="18"/>
    </row>
    <row r="156" spans="1:13" ht="12.75">
      <c r="A156" s="13">
        <v>1</v>
      </c>
      <c r="B156" s="20" t="s">
        <v>226</v>
      </c>
      <c r="C156" s="30" t="s">
        <v>227</v>
      </c>
      <c r="D156" s="30" t="s">
        <v>149</v>
      </c>
      <c r="E156" s="25">
        <v>1951</v>
      </c>
      <c r="F156" s="19" t="s">
        <v>228</v>
      </c>
      <c r="H156" s="29">
        <v>0.040497685185185185</v>
      </c>
      <c r="I156" s="29">
        <v>0.042337962962962966</v>
      </c>
      <c r="K156" s="29">
        <v>0.03949074074074074</v>
      </c>
      <c r="M156" s="18">
        <f>SUM(I156,J156:K156,H156)</f>
        <v>0.12232638888888889</v>
      </c>
    </row>
    <row r="157" spans="2:13" ht="12.75">
      <c r="B157" s="20"/>
      <c r="C157" s="30"/>
      <c r="D157" s="30"/>
      <c r="E157" s="25"/>
      <c r="F157" s="19"/>
      <c r="H157" s="29"/>
      <c r="I157" s="29"/>
      <c r="K157" s="29"/>
      <c r="M157" s="18"/>
    </row>
    <row r="158" spans="2:13" ht="12.75">
      <c r="B158" s="20"/>
      <c r="C158" s="30"/>
      <c r="D158" s="30"/>
      <c r="E158" s="25"/>
      <c r="F158" s="19"/>
      <c r="H158" s="29"/>
      <c r="I158" s="29"/>
      <c r="K158" s="29"/>
      <c r="M158" s="18"/>
    </row>
    <row r="159" spans="1:13" ht="12.75">
      <c r="A159" s="13">
        <v>1</v>
      </c>
      <c r="B159" s="20" t="s">
        <v>50</v>
      </c>
      <c r="C159" t="s">
        <v>229</v>
      </c>
      <c r="D159" t="s">
        <v>119</v>
      </c>
      <c r="E159" s="16">
        <v>1988</v>
      </c>
      <c r="F159" s="19" t="s">
        <v>230</v>
      </c>
      <c r="H159" s="29">
        <v>0.0265625</v>
      </c>
      <c r="J159" s="29">
        <v>0.02638888888888889</v>
      </c>
      <c r="K159" s="29">
        <v>0.026458333333333334</v>
      </c>
      <c r="M159" s="18">
        <f>SUM(I159,J159:K159,H159)</f>
        <v>0.07940972222222223</v>
      </c>
    </row>
    <row r="160" spans="2:13" ht="12.75">
      <c r="B160" s="20"/>
      <c r="E160" s="16"/>
      <c r="F160" s="19"/>
      <c r="H160" s="29"/>
      <c r="J160" s="29"/>
      <c r="K160" s="29"/>
      <c r="M160" s="18"/>
    </row>
    <row r="161" spans="1:13" ht="12.75">
      <c r="A161" s="13">
        <v>1</v>
      </c>
      <c r="B161" s="20" t="s">
        <v>123</v>
      </c>
      <c r="C161" s="28" t="s">
        <v>85</v>
      </c>
      <c r="D161" s="28" t="s">
        <v>117</v>
      </c>
      <c r="E161" s="24">
        <v>1984</v>
      </c>
      <c r="F161" s="28" t="s">
        <v>87</v>
      </c>
      <c r="H161" s="29">
        <v>0.026967592592592595</v>
      </c>
      <c r="I161" s="37">
        <v>0.028773148148148145</v>
      </c>
      <c r="J161" s="29">
        <v>0.02631944444444444</v>
      </c>
      <c r="K161" s="29">
        <v>0.026122685185185183</v>
      </c>
      <c r="M161" s="18">
        <f>SUM(H161,J161,K161)</f>
        <v>0.07940972222222221</v>
      </c>
    </row>
    <row r="162" spans="1:13" ht="12.75">
      <c r="A162" s="13">
        <v>2</v>
      </c>
      <c r="B162" s="14" t="s">
        <v>123</v>
      </c>
      <c r="C162" t="s">
        <v>231</v>
      </c>
      <c r="D162" t="s">
        <v>131</v>
      </c>
      <c r="E162" s="16">
        <v>1980</v>
      </c>
      <c r="F162" s="15" t="s">
        <v>214</v>
      </c>
      <c r="H162" s="29">
        <v>0.02670138888888889</v>
      </c>
      <c r="I162" s="29">
        <v>0.02783564814814815</v>
      </c>
      <c r="K162" s="29">
        <v>0.027442129629629632</v>
      </c>
      <c r="M162" s="18">
        <f>SUM(I162,J162:K162,H162)</f>
        <v>0.08197916666666667</v>
      </c>
    </row>
    <row r="163" spans="1:13" ht="12.75">
      <c r="A163" s="13">
        <v>3</v>
      </c>
      <c r="B163" s="20" t="s">
        <v>123</v>
      </c>
      <c r="C163" s="15" t="s">
        <v>232</v>
      </c>
      <c r="D163" s="15" t="s">
        <v>154</v>
      </c>
      <c r="E163" s="16">
        <v>1981</v>
      </c>
      <c r="F163" s="30" t="s">
        <v>25</v>
      </c>
      <c r="H163" s="29">
        <v>0.029780092592592594</v>
      </c>
      <c r="I163" s="37">
        <v>0.030833333333333334</v>
      </c>
      <c r="J163" s="29">
        <v>0.027893518518518515</v>
      </c>
      <c r="K163" s="29">
        <v>0.027303240740740743</v>
      </c>
      <c r="M163" s="18">
        <f>SUM(H163,J163,K163)</f>
        <v>0.08497685185185185</v>
      </c>
    </row>
    <row r="164" spans="1:13" ht="12.75">
      <c r="A164" s="13">
        <v>4</v>
      </c>
      <c r="B164" s="20" t="s">
        <v>123</v>
      </c>
      <c r="C164" s="30" t="s">
        <v>233</v>
      </c>
      <c r="D164" s="30" t="s">
        <v>122</v>
      </c>
      <c r="E164" s="16">
        <v>1981</v>
      </c>
      <c r="F164" s="30" t="s">
        <v>25</v>
      </c>
      <c r="H164" s="29">
        <v>0.027222222222222228</v>
      </c>
      <c r="I164" s="29">
        <v>0.03005787037037037</v>
      </c>
      <c r="K164" s="29">
        <v>0.030011574074074076</v>
      </c>
      <c r="M164" s="18">
        <f>SUM(I164,J164:K164,H164)</f>
        <v>0.08729166666666667</v>
      </c>
    </row>
    <row r="165" spans="1:13" ht="12.75">
      <c r="A165" s="13">
        <v>5</v>
      </c>
      <c r="B165" s="20" t="s">
        <v>123</v>
      </c>
      <c r="C165" s="15" t="s">
        <v>93</v>
      </c>
      <c r="D165" s="15" t="s">
        <v>143</v>
      </c>
      <c r="E165" s="16">
        <v>1982</v>
      </c>
      <c r="F165" s="15" t="s">
        <v>107</v>
      </c>
      <c r="H165" s="29">
        <v>0.02981481481481481</v>
      </c>
      <c r="I165" s="29">
        <v>0.03026620370370371</v>
      </c>
      <c r="K165" s="29">
        <v>0.028402777777777777</v>
      </c>
      <c r="M165" s="18">
        <f>SUM(I165,J165:K165,H165)</f>
        <v>0.0884837962962963</v>
      </c>
    </row>
    <row r="166" spans="1:13" ht="12.75">
      <c r="A166" s="13">
        <v>6</v>
      </c>
      <c r="B166" s="20" t="s">
        <v>123</v>
      </c>
      <c r="C166" s="15" t="s">
        <v>234</v>
      </c>
      <c r="D166" s="15" t="s">
        <v>62</v>
      </c>
      <c r="E166" s="25">
        <v>1984</v>
      </c>
      <c r="F166" s="30" t="s">
        <v>235</v>
      </c>
      <c r="H166" s="29">
        <v>0.0346412037037037</v>
      </c>
      <c r="I166" s="29">
        <v>0.03984953703703704</v>
      </c>
      <c r="K166" s="29">
        <v>0.03480324074074074</v>
      </c>
      <c r="M166" s="18">
        <f>SUM(I166,J166:K166,H166)</f>
        <v>0.10929398148148148</v>
      </c>
    </row>
    <row r="167" spans="1:13" ht="12.75">
      <c r="A167" s="13">
        <v>7</v>
      </c>
      <c r="B167" s="20" t="s">
        <v>123</v>
      </c>
      <c r="C167" s="30" t="s">
        <v>236</v>
      </c>
      <c r="D167" s="30" t="s">
        <v>128</v>
      </c>
      <c r="E167" s="25">
        <v>1978</v>
      </c>
      <c r="F167" s="30" t="s">
        <v>237</v>
      </c>
      <c r="H167" s="29">
        <v>0.037175925925925925</v>
      </c>
      <c r="I167" s="29">
        <v>0.036238425925925924</v>
      </c>
      <c r="K167" s="29">
        <v>0.03608796296296297</v>
      </c>
      <c r="M167" s="18">
        <f>SUM(I167,J167:K167,H167)</f>
        <v>0.10950231481481482</v>
      </c>
    </row>
    <row r="168" spans="1:13" ht="12.75">
      <c r="A168" s="13">
        <v>8</v>
      </c>
      <c r="B168" s="20" t="s">
        <v>123</v>
      </c>
      <c r="C168" s="30" t="s">
        <v>238</v>
      </c>
      <c r="D168" s="30" t="s">
        <v>239</v>
      </c>
      <c r="E168" s="25">
        <v>1980</v>
      </c>
      <c r="F168" s="15" t="s">
        <v>240</v>
      </c>
      <c r="H168" s="29">
        <v>0.040393518518518516</v>
      </c>
      <c r="I168" s="29">
        <v>0.040949074074074075</v>
      </c>
      <c r="J168" s="29">
        <v>0.03993055555555556</v>
      </c>
      <c r="M168" s="18">
        <f>SUM(I168,J168:K168,H168)</f>
        <v>0.12127314814814816</v>
      </c>
    </row>
    <row r="169" spans="2:13" ht="12.75">
      <c r="B169" s="20"/>
      <c r="C169" s="30"/>
      <c r="D169" s="30"/>
      <c r="E169" s="25"/>
      <c r="F169" s="15"/>
      <c r="H169" s="29"/>
      <c r="I169" s="29"/>
      <c r="J169" s="29"/>
      <c r="M169" s="18"/>
    </row>
    <row r="170" spans="1:13" ht="12.75">
      <c r="A170" s="13">
        <v>1</v>
      </c>
      <c r="B170" s="20" t="s">
        <v>200</v>
      </c>
      <c r="C170" s="15" t="s">
        <v>241</v>
      </c>
      <c r="D170" s="15" t="s">
        <v>242</v>
      </c>
      <c r="E170" s="16">
        <v>1975</v>
      </c>
      <c r="F170" s="15" t="s">
        <v>214</v>
      </c>
      <c r="H170" s="29">
        <v>0.02980324074074074</v>
      </c>
      <c r="I170" s="37">
        <v>0.031064814814814812</v>
      </c>
      <c r="J170" s="29">
        <v>0.027650462962962963</v>
      </c>
      <c r="K170" s="29">
        <v>0.027349537037037037</v>
      </c>
      <c r="M170" s="18">
        <f>SUM(H170,J170,K170)</f>
        <v>0.08480324074074073</v>
      </c>
    </row>
    <row r="171" spans="1:13" ht="12.75">
      <c r="A171" s="13">
        <v>2</v>
      </c>
      <c r="B171" s="20" t="s">
        <v>200</v>
      </c>
      <c r="C171" s="30" t="s">
        <v>243</v>
      </c>
      <c r="D171" s="30" t="s">
        <v>125</v>
      </c>
      <c r="E171" s="16">
        <v>1977</v>
      </c>
      <c r="F171" s="15" t="s">
        <v>214</v>
      </c>
      <c r="H171" s="29">
        <v>0.02775462962962963</v>
      </c>
      <c r="I171" s="37">
        <v>0.02953703703703704</v>
      </c>
      <c r="J171" s="29">
        <v>0.029039351851851854</v>
      </c>
      <c r="K171" s="29">
        <v>0.028310185185185185</v>
      </c>
      <c r="M171" s="18">
        <f>SUM(H171,J171,K171)</f>
        <v>0.08510416666666668</v>
      </c>
    </row>
    <row r="172" spans="1:13" ht="12.75">
      <c r="A172" s="13">
        <v>3</v>
      </c>
      <c r="B172" s="20" t="s">
        <v>200</v>
      </c>
      <c r="C172" s="30" t="s">
        <v>244</v>
      </c>
      <c r="D172" s="30" t="s">
        <v>239</v>
      </c>
      <c r="E172" s="16">
        <v>1977</v>
      </c>
      <c r="F172" s="28" t="s">
        <v>87</v>
      </c>
      <c r="H172" s="29">
        <v>0.028078703703703703</v>
      </c>
      <c r="I172" s="29">
        <v>0.029768518518518517</v>
      </c>
      <c r="K172" s="29">
        <v>0.02791666666666667</v>
      </c>
      <c r="M172" s="18">
        <f>SUM(I172,J172:K172,H172)</f>
        <v>0.08576388888888889</v>
      </c>
    </row>
    <row r="173" spans="1:13" ht="12.75">
      <c r="A173" s="13">
        <v>4</v>
      </c>
      <c r="B173" s="20" t="s">
        <v>200</v>
      </c>
      <c r="C173" s="15" t="s">
        <v>245</v>
      </c>
      <c r="D173" s="30" t="s">
        <v>131</v>
      </c>
      <c r="E173" s="25">
        <v>1973</v>
      </c>
      <c r="F173" s="15" t="s">
        <v>246</v>
      </c>
      <c r="I173" s="29">
        <v>0.031481481481481485</v>
      </c>
      <c r="J173" s="29">
        <v>0.029247685185185186</v>
      </c>
      <c r="K173" s="29">
        <v>0.028506944444444442</v>
      </c>
      <c r="M173" s="18">
        <f>SUM(I173,J173:K173,H173)</f>
        <v>0.08923611111111111</v>
      </c>
    </row>
    <row r="174" spans="1:13" ht="12.75">
      <c r="A174" s="13">
        <v>5</v>
      </c>
      <c r="B174" s="20" t="s">
        <v>200</v>
      </c>
      <c r="C174" s="15" t="s">
        <v>247</v>
      </c>
      <c r="D174" s="30" t="s">
        <v>38</v>
      </c>
      <c r="E174" s="25">
        <v>1977</v>
      </c>
      <c r="F174" s="15" t="s">
        <v>248</v>
      </c>
      <c r="I174" s="29">
        <v>0.03234953703703704</v>
      </c>
      <c r="J174" s="29">
        <v>0.031481481481481485</v>
      </c>
      <c r="K174" s="29">
        <v>0.03099537037037037</v>
      </c>
      <c r="M174" s="18">
        <f>SUM(I174,J174:K174,H174)</f>
        <v>0.09482638888888889</v>
      </c>
    </row>
    <row r="175" spans="1:13" ht="12.75">
      <c r="A175" s="13">
        <v>6</v>
      </c>
      <c r="B175" s="20" t="s">
        <v>200</v>
      </c>
      <c r="C175" s="15" t="s">
        <v>249</v>
      </c>
      <c r="D175" s="15" t="s">
        <v>250</v>
      </c>
      <c r="E175" s="16">
        <v>1975</v>
      </c>
      <c r="F175" s="19" t="s">
        <v>251</v>
      </c>
      <c r="H175" s="29">
        <v>0.03099537037037037</v>
      </c>
      <c r="I175" s="29">
        <v>0.03253472222222222</v>
      </c>
      <c r="J175" s="29">
        <v>0.03184027777777778</v>
      </c>
      <c r="K175" s="37">
        <v>0.03347222222222222</v>
      </c>
      <c r="M175" s="18">
        <f>SUM(H175,I175,J175)</f>
        <v>0.09537037037037038</v>
      </c>
    </row>
    <row r="176" spans="1:13" ht="12.75">
      <c r="A176" s="13">
        <v>7</v>
      </c>
      <c r="B176" s="20" t="s">
        <v>200</v>
      </c>
      <c r="C176" s="15" t="s">
        <v>252</v>
      </c>
      <c r="D176" s="30" t="s">
        <v>197</v>
      </c>
      <c r="E176" s="25">
        <v>1975</v>
      </c>
      <c r="F176" s="19" t="s">
        <v>253</v>
      </c>
      <c r="H176" s="29">
        <v>0.0332175925925926</v>
      </c>
      <c r="J176" s="29">
        <v>0.03327546296296296</v>
      </c>
      <c r="K176" s="29">
        <v>0.032199074074074074</v>
      </c>
      <c r="M176" s="18">
        <f>SUM(I176,J176:K176,H176)</f>
        <v>0.09869212962962964</v>
      </c>
    </row>
    <row r="177" spans="1:13" ht="12.75">
      <c r="A177" s="13">
        <v>8</v>
      </c>
      <c r="B177" s="20" t="s">
        <v>200</v>
      </c>
      <c r="C177" s="30" t="s">
        <v>254</v>
      </c>
      <c r="D177" s="30" t="s">
        <v>255</v>
      </c>
      <c r="E177" s="25">
        <v>1977</v>
      </c>
      <c r="F177" s="28" t="s">
        <v>25</v>
      </c>
      <c r="I177" s="29">
        <v>0.03591435185185186</v>
      </c>
      <c r="J177" s="29">
        <v>0.032858796296296296</v>
      </c>
      <c r="K177" s="29">
        <v>0.03210648148148148</v>
      </c>
      <c r="M177" s="18">
        <f>SUM(I177,J177:K177,H177)</f>
        <v>0.10087962962962962</v>
      </c>
    </row>
    <row r="178" spans="1:13" ht="12.75">
      <c r="A178" s="13">
        <v>9</v>
      </c>
      <c r="B178" s="20" t="s">
        <v>200</v>
      </c>
      <c r="C178" s="30" t="s">
        <v>256</v>
      </c>
      <c r="D178" s="30" t="s">
        <v>179</v>
      </c>
      <c r="E178" s="25">
        <v>1973</v>
      </c>
      <c r="F178" s="28" t="s">
        <v>257</v>
      </c>
      <c r="H178" s="29">
        <v>0.03530092592592592</v>
      </c>
      <c r="I178" s="37">
        <v>0.036284722222222225</v>
      </c>
      <c r="J178" s="29">
        <v>0.034074074074074076</v>
      </c>
      <c r="K178" s="29">
        <v>0.03386574074074074</v>
      </c>
      <c r="M178" s="18">
        <f>SUM(H178,J178,K178)</f>
        <v>0.10324074074074073</v>
      </c>
    </row>
    <row r="179" spans="1:13" ht="12.75">
      <c r="A179" s="13">
        <v>10</v>
      </c>
      <c r="B179" s="20" t="s">
        <v>200</v>
      </c>
      <c r="C179" s="15" t="s">
        <v>258</v>
      </c>
      <c r="D179" s="30" t="s">
        <v>259</v>
      </c>
      <c r="E179" s="25">
        <v>1974</v>
      </c>
      <c r="F179" t="s">
        <v>63</v>
      </c>
      <c r="H179" s="29">
        <v>0.036944444444444446</v>
      </c>
      <c r="I179" s="29">
        <v>0.036412037037037034</v>
      </c>
      <c r="K179" s="29">
        <v>0.0346412037037037</v>
      </c>
      <c r="M179" s="18">
        <f>SUM(I179,J179:K179,H179)</f>
        <v>0.10799768518518518</v>
      </c>
    </row>
    <row r="180" spans="1:13" ht="12.75">
      <c r="A180" s="13">
        <v>11</v>
      </c>
      <c r="B180" s="20" t="s">
        <v>200</v>
      </c>
      <c r="C180" s="30" t="s">
        <v>260</v>
      </c>
      <c r="D180" s="30" t="s">
        <v>261</v>
      </c>
      <c r="E180" s="25">
        <v>1974</v>
      </c>
      <c r="F180" s="28" t="s">
        <v>257</v>
      </c>
      <c r="H180" s="29">
        <v>0.03603009259259259</v>
      </c>
      <c r="I180" s="29">
        <v>0.037141203703703704</v>
      </c>
      <c r="K180" s="29">
        <v>0.03525462962962963</v>
      </c>
      <c r="M180" s="18">
        <f>SUM(I180,J180:K180,H180)</f>
        <v>0.10842592592592593</v>
      </c>
    </row>
    <row r="181" spans="1:13" ht="12.75">
      <c r="A181" s="13">
        <v>12</v>
      </c>
      <c r="B181" s="20" t="s">
        <v>200</v>
      </c>
      <c r="C181" s="30" t="s">
        <v>262</v>
      </c>
      <c r="D181" s="30" t="s">
        <v>86</v>
      </c>
      <c r="E181" s="25">
        <v>1977</v>
      </c>
      <c r="F181" s="28" t="s">
        <v>25</v>
      </c>
      <c r="H181" s="29">
        <v>0.03827546296296296</v>
      </c>
      <c r="I181" s="37">
        <v>0.042025462962962966</v>
      </c>
      <c r="J181" s="29">
        <v>0.03665509259259259</v>
      </c>
      <c r="K181" s="29">
        <v>0.03571759259259259</v>
      </c>
      <c r="M181" s="18">
        <f>SUM(H181,J181,K181)</f>
        <v>0.11064814814814815</v>
      </c>
    </row>
    <row r="182" spans="1:13" ht="12.75">
      <c r="A182" s="13">
        <v>13</v>
      </c>
      <c r="B182" s="20" t="s">
        <v>200</v>
      </c>
      <c r="C182" s="30" t="s">
        <v>263</v>
      </c>
      <c r="D182" s="30" t="s">
        <v>47</v>
      </c>
      <c r="E182" s="25">
        <v>1977</v>
      </c>
      <c r="F182" t="s">
        <v>63</v>
      </c>
      <c r="H182" s="29">
        <v>0.03778935185185185</v>
      </c>
      <c r="I182" s="29">
        <v>0.038182870370370374</v>
      </c>
      <c r="K182" s="29">
        <v>0.03491898148148148</v>
      </c>
      <c r="M182" s="18">
        <f>SUM(I182,J182:K182,H182)</f>
        <v>0.11089120370370371</v>
      </c>
    </row>
    <row r="183" spans="1:13" ht="12.75">
      <c r="A183" s="13">
        <v>14</v>
      </c>
      <c r="B183" s="20" t="s">
        <v>200</v>
      </c>
      <c r="C183" s="40" t="s">
        <v>264</v>
      </c>
      <c r="D183" s="45" t="s">
        <v>38</v>
      </c>
      <c r="E183" s="24">
        <v>1975</v>
      </c>
      <c r="F183" t="s">
        <v>39</v>
      </c>
      <c r="H183" s="29">
        <v>0.0383912037037037</v>
      </c>
      <c r="I183" s="29">
        <v>0.042291666666666665</v>
      </c>
      <c r="K183" s="29">
        <v>0.039837962962962964</v>
      </c>
      <c r="M183" s="18">
        <f>SUM(I183,J183:K183,H183)</f>
        <v>0.12052083333333333</v>
      </c>
    </row>
    <row r="184" spans="2:13" ht="12.75">
      <c r="B184" s="20"/>
      <c r="C184" s="40"/>
      <c r="D184" s="45"/>
      <c r="E184" s="24"/>
      <c r="H184" s="29"/>
      <c r="I184" s="29"/>
      <c r="K184" s="29"/>
      <c r="M184" s="18"/>
    </row>
    <row r="185" spans="1:13" ht="12.75">
      <c r="A185" s="13">
        <v>1</v>
      </c>
      <c r="B185" s="14" t="s">
        <v>155</v>
      </c>
      <c r="C185" s="28" t="s">
        <v>265</v>
      </c>
      <c r="D185" s="28" t="s">
        <v>259</v>
      </c>
      <c r="E185" s="24">
        <v>1971</v>
      </c>
      <c r="F185" s="15" t="s">
        <v>214</v>
      </c>
      <c r="H185" s="29">
        <v>0.027685185185185188</v>
      </c>
      <c r="I185" s="37">
        <v>0.028576388888888887</v>
      </c>
      <c r="J185" s="29">
        <v>0.02693287037037037</v>
      </c>
      <c r="K185" s="29">
        <v>0.027002314814814812</v>
      </c>
      <c r="M185" s="18">
        <f>SUM(H185,J185,K185)</f>
        <v>0.08162037037037037</v>
      </c>
    </row>
    <row r="186" spans="1:13" ht="12.75">
      <c r="A186" s="13">
        <v>2</v>
      </c>
      <c r="B186" s="14" t="s">
        <v>155</v>
      </c>
      <c r="C186" s="28" t="s">
        <v>266</v>
      </c>
      <c r="D186" s="28" t="s">
        <v>62</v>
      </c>
      <c r="E186" s="24">
        <v>1972</v>
      </c>
      <c r="F186" s="28" t="s">
        <v>257</v>
      </c>
      <c r="H186" s="29">
        <v>0.028564814814814817</v>
      </c>
      <c r="I186" s="37">
        <v>0.03053240740740741</v>
      </c>
      <c r="J186" s="29">
        <v>0.028784722222222225</v>
      </c>
      <c r="K186" s="29">
        <v>0.02866898148148148</v>
      </c>
      <c r="M186" s="18">
        <f>SUM(H186,J186,K186)</f>
        <v>0.08601851851851852</v>
      </c>
    </row>
    <row r="187" spans="1:13" ht="12.75">
      <c r="A187" s="13">
        <v>3</v>
      </c>
      <c r="B187" s="20" t="s">
        <v>155</v>
      </c>
      <c r="C187" s="28" t="s">
        <v>267</v>
      </c>
      <c r="D187" s="28" t="s">
        <v>268</v>
      </c>
      <c r="E187" s="16">
        <v>1970</v>
      </c>
      <c r="F187" t="s">
        <v>63</v>
      </c>
      <c r="H187" s="29">
        <v>0.028912037037037038</v>
      </c>
      <c r="I187" s="29">
        <v>0.03071759259259259</v>
      </c>
      <c r="K187" s="29">
        <v>0.028692129629629633</v>
      </c>
      <c r="M187" s="18">
        <f>SUM(I187,J187:K187,H187)</f>
        <v>0.08832175925925927</v>
      </c>
    </row>
    <row r="188" spans="1:13" ht="12.75">
      <c r="A188" s="13">
        <v>4</v>
      </c>
      <c r="B188" s="20" t="s">
        <v>155</v>
      </c>
      <c r="C188" s="15" t="s">
        <v>269</v>
      </c>
      <c r="D188" s="15" t="s">
        <v>128</v>
      </c>
      <c r="E188" s="16">
        <v>1972</v>
      </c>
      <c r="F188" s="28" t="s">
        <v>257</v>
      </c>
      <c r="H188" s="29">
        <v>0.030763888888888886</v>
      </c>
      <c r="I188" s="37">
        <v>0.03142361111111111</v>
      </c>
      <c r="J188" s="29">
        <v>0.02946759259259259</v>
      </c>
      <c r="K188" s="29">
        <v>0.029143518518518517</v>
      </c>
      <c r="M188" s="18">
        <f>SUM(H188,J188,K188)</f>
        <v>0.089375</v>
      </c>
    </row>
    <row r="189" spans="1:13" ht="12.75">
      <c r="A189" s="13">
        <v>5</v>
      </c>
      <c r="B189" s="20" t="s">
        <v>155</v>
      </c>
      <c r="C189" s="15" t="s">
        <v>270</v>
      </c>
      <c r="D189" s="15" t="s">
        <v>157</v>
      </c>
      <c r="E189" s="16">
        <v>1970</v>
      </c>
      <c r="F189" s="15" t="s">
        <v>271</v>
      </c>
      <c r="I189" s="29">
        <v>0.031226851851851853</v>
      </c>
      <c r="J189" s="29">
        <v>0.02929398148148148</v>
      </c>
      <c r="K189" s="29">
        <v>0.029074074074074075</v>
      </c>
      <c r="M189" s="18">
        <f>SUM(I189,J189:K189,H189)</f>
        <v>0.0895949074074074</v>
      </c>
    </row>
    <row r="190" spans="1:13" ht="12.75">
      <c r="A190" s="13">
        <v>6</v>
      </c>
      <c r="B190" s="20" t="s">
        <v>155</v>
      </c>
      <c r="C190" s="15" t="s">
        <v>272</v>
      </c>
      <c r="D190" s="15" t="s">
        <v>273</v>
      </c>
      <c r="E190" s="16">
        <v>1969</v>
      </c>
      <c r="F190" s="30" t="s">
        <v>25</v>
      </c>
      <c r="H190" s="29">
        <v>0.03096064814814815</v>
      </c>
      <c r="I190" s="37">
        <v>0.03229166666666667</v>
      </c>
      <c r="J190" s="29">
        <v>0.030185185185185186</v>
      </c>
      <c r="K190" s="29">
        <v>0.03045138888888889</v>
      </c>
      <c r="M190" s="18">
        <f>SUM(H190,J190,K190)</f>
        <v>0.09159722222222222</v>
      </c>
    </row>
    <row r="191" spans="1:13" ht="12.75">
      <c r="A191" s="13">
        <v>7</v>
      </c>
      <c r="B191" s="20" t="s">
        <v>155</v>
      </c>
      <c r="C191" s="15" t="s">
        <v>274</v>
      </c>
      <c r="D191" s="28" t="s">
        <v>57</v>
      </c>
      <c r="E191" s="25">
        <v>1972</v>
      </c>
      <c r="F191" s="30" t="s">
        <v>275</v>
      </c>
      <c r="H191" s="29">
        <v>0.03349537037037037</v>
      </c>
      <c r="I191" s="29">
        <v>0.033796296296296297</v>
      </c>
      <c r="K191" s="29">
        <v>0.03217592592592593</v>
      </c>
      <c r="M191" s="18">
        <f>SUM(I191,J191:K191,H191)</f>
        <v>0.0994675925925926</v>
      </c>
    </row>
    <row r="192" spans="1:13" ht="12.75">
      <c r="A192" s="13">
        <v>8</v>
      </c>
      <c r="B192" s="20" t="s">
        <v>155</v>
      </c>
      <c r="C192" s="19" t="s">
        <v>276</v>
      </c>
      <c r="D192" s="19" t="s">
        <v>128</v>
      </c>
      <c r="E192" s="24">
        <v>1969</v>
      </c>
      <c r="F192" s="19" t="s">
        <v>23</v>
      </c>
      <c r="H192" s="29">
        <v>0.03383101851851852</v>
      </c>
      <c r="I192" s="37">
        <v>0.03509259259259259</v>
      </c>
      <c r="J192" s="29">
        <v>0.03365740740740741</v>
      </c>
      <c r="K192" s="29">
        <v>0.033553240740740745</v>
      </c>
      <c r="M192" s="18">
        <f>SUM(H192,J192,K192)</f>
        <v>0.10104166666666667</v>
      </c>
    </row>
    <row r="193" spans="1:13" ht="12.75">
      <c r="A193" s="13">
        <v>9</v>
      </c>
      <c r="B193" s="20" t="s">
        <v>155</v>
      </c>
      <c r="C193" s="19" t="s">
        <v>277</v>
      </c>
      <c r="D193" s="28" t="s">
        <v>239</v>
      </c>
      <c r="E193" s="24">
        <v>1971</v>
      </c>
      <c r="F193" s="19" t="s">
        <v>132</v>
      </c>
      <c r="H193" s="29">
        <v>0.03692129629629629</v>
      </c>
      <c r="J193" s="29">
        <v>0.033587962962962965</v>
      </c>
      <c r="K193" s="29">
        <v>0.032337962962962964</v>
      </c>
      <c r="M193" s="18">
        <f>SUM(I193,J193:K193,H193)</f>
        <v>0.10284722222222223</v>
      </c>
    </row>
    <row r="194" spans="1:13" ht="12.75">
      <c r="A194" s="13">
        <v>10</v>
      </c>
      <c r="B194" s="20" t="s">
        <v>155</v>
      </c>
      <c r="C194" s="15" t="s">
        <v>278</v>
      </c>
      <c r="D194" s="15" t="s">
        <v>279</v>
      </c>
      <c r="E194" s="16">
        <v>1970</v>
      </c>
      <c r="F194" s="28" t="s">
        <v>25</v>
      </c>
      <c r="I194" s="29">
        <v>0.0390625</v>
      </c>
      <c r="J194" s="29">
        <v>0.035590277777777776</v>
      </c>
      <c r="K194" s="29">
        <v>0.03450231481481481</v>
      </c>
      <c r="M194" s="18">
        <f>SUM(I194,J194:K194,H194)</f>
        <v>0.1091550925925926</v>
      </c>
    </row>
    <row r="195" spans="1:13" ht="12.75">
      <c r="A195" s="13">
        <v>11</v>
      </c>
      <c r="B195" s="20" t="s">
        <v>155</v>
      </c>
      <c r="C195" s="30" t="s">
        <v>280</v>
      </c>
      <c r="D195" s="30" t="s">
        <v>281</v>
      </c>
      <c r="E195" s="25">
        <v>1972</v>
      </c>
      <c r="F195" s="15" t="s">
        <v>282</v>
      </c>
      <c r="H195" s="29">
        <v>0.03895833333333334</v>
      </c>
      <c r="I195" s="29">
        <v>0.0375</v>
      </c>
      <c r="J195" s="29">
        <v>0.03730324074074074</v>
      </c>
      <c r="M195" s="18">
        <f>SUM(I195,J195:K195,H195)</f>
        <v>0.11376157407407408</v>
      </c>
    </row>
    <row r="196" spans="2:13" ht="12.75">
      <c r="B196" s="20"/>
      <c r="C196" s="30"/>
      <c r="D196" s="30"/>
      <c r="E196" s="25"/>
      <c r="F196" s="15"/>
      <c r="H196" s="29"/>
      <c r="I196" s="29"/>
      <c r="J196" s="29"/>
      <c r="M196" s="18"/>
    </row>
    <row r="197" spans="1:13" ht="12.75">
      <c r="A197" s="13">
        <v>1</v>
      </c>
      <c r="B197" s="20" t="s">
        <v>53</v>
      </c>
      <c r="C197" s="30" t="s">
        <v>283</v>
      </c>
      <c r="D197" s="30" t="s">
        <v>284</v>
      </c>
      <c r="E197" s="16">
        <v>1967</v>
      </c>
      <c r="F197" s="30" t="s">
        <v>285</v>
      </c>
      <c r="H197" s="29">
        <v>0.028622685185185185</v>
      </c>
      <c r="I197" s="29">
        <v>0.02946759259259259</v>
      </c>
      <c r="J197" s="29">
        <v>0.027418981481481485</v>
      </c>
      <c r="M197" s="18">
        <f>SUM(I197,J197:K197,H197)</f>
        <v>0.08550925925925926</v>
      </c>
    </row>
    <row r="198" spans="1:13" ht="12.75">
      <c r="A198" s="13">
        <v>2</v>
      </c>
      <c r="B198" s="20" t="s">
        <v>53</v>
      </c>
      <c r="C198" s="28" t="s">
        <v>286</v>
      </c>
      <c r="D198" s="28" t="s">
        <v>268</v>
      </c>
      <c r="E198" s="24">
        <v>1964</v>
      </c>
      <c r="F198" s="28" t="s">
        <v>257</v>
      </c>
      <c r="H198" s="29">
        <v>0.029583333333333336</v>
      </c>
      <c r="I198" s="29">
        <v>0.029849537037037036</v>
      </c>
      <c r="J198" s="29">
        <v>0.02802083333333333</v>
      </c>
      <c r="M198" s="18">
        <f>SUM(I198,J198:K198,H198)</f>
        <v>0.0874537037037037</v>
      </c>
    </row>
    <row r="199" spans="1:13" ht="12.75">
      <c r="A199" s="13">
        <v>3</v>
      </c>
      <c r="B199" s="20" t="s">
        <v>53</v>
      </c>
      <c r="C199" s="15" t="s">
        <v>287</v>
      </c>
      <c r="D199" s="15" t="s">
        <v>268</v>
      </c>
      <c r="E199" s="16">
        <v>1965</v>
      </c>
      <c r="F199" s="30" t="s">
        <v>288</v>
      </c>
      <c r="H199" s="29">
        <v>0.029791666666666664</v>
      </c>
      <c r="I199" s="37">
        <v>0.03061342592592593</v>
      </c>
      <c r="J199" s="29">
        <v>0.028819444444444443</v>
      </c>
      <c r="K199" s="29">
        <v>0.02890046296296296</v>
      </c>
      <c r="M199" s="18">
        <f>SUM(H199,J199,K199)</f>
        <v>0.08751157407407406</v>
      </c>
    </row>
    <row r="200" spans="1:13" ht="12.75">
      <c r="A200" s="13">
        <v>4</v>
      </c>
      <c r="B200" s="20" t="s">
        <v>53</v>
      </c>
      <c r="C200" s="19" t="s">
        <v>289</v>
      </c>
      <c r="D200" s="19" t="s">
        <v>181</v>
      </c>
      <c r="E200" s="46">
        <v>1966</v>
      </c>
      <c r="F200" t="s">
        <v>63</v>
      </c>
      <c r="H200" s="29">
        <v>0.028703703703703703</v>
      </c>
      <c r="I200" s="29">
        <v>0.03193287037037037</v>
      </c>
      <c r="J200" s="29">
        <v>0.029305555555555557</v>
      </c>
      <c r="M200" s="18">
        <f>SUM(I200,J200:K200,H200)</f>
        <v>0.08994212962962964</v>
      </c>
    </row>
    <row r="201" spans="1:13" ht="12.75">
      <c r="A201" s="13">
        <v>5</v>
      </c>
      <c r="B201" s="20" t="s">
        <v>53</v>
      </c>
      <c r="C201" s="15" t="s">
        <v>290</v>
      </c>
      <c r="D201" s="30" t="s">
        <v>181</v>
      </c>
      <c r="E201" s="25">
        <v>1966</v>
      </c>
      <c r="F201" s="30" t="s">
        <v>248</v>
      </c>
      <c r="H201" s="29">
        <v>0.031712962962962964</v>
      </c>
      <c r="I201" s="37">
        <v>0.03292824074074074</v>
      </c>
      <c r="J201" s="29">
        <v>0.03070601851851852</v>
      </c>
      <c r="K201" s="29">
        <v>0.030300925925925926</v>
      </c>
      <c r="M201" s="18">
        <f>SUM(H201,J201,K201)</f>
        <v>0.0927199074074074</v>
      </c>
    </row>
    <row r="202" spans="1:13" ht="12.75">
      <c r="A202" s="13">
        <v>6</v>
      </c>
      <c r="B202" s="20" t="s">
        <v>53</v>
      </c>
      <c r="C202" s="28" t="s">
        <v>291</v>
      </c>
      <c r="D202" s="28" t="s">
        <v>86</v>
      </c>
      <c r="E202" s="24">
        <v>1963</v>
      </c>
      <c r="F202" s="28" t="s">
        <v>257</v>
      </c>
      <c r="H202" s="29">
        <v>0.032685185185185185</v>
      </c>
      <c r="I202" s="29">
        <v>0.034212962962962966</v>
      </c>
      <c r="K202" s="29">
        <v>0.032326388888888884</v>
      </c>
      <c r="M202" s="18">
        <f>SUM(I202,J202:K202,H202)</f>
        <v>0.09922453703703704</v>
      </c>
    </row>
    <row r="203" spans="1:13" ht="12.75">
      <c r="A203" s="13">
        <v>7</v>
      </c>
      <c r="B203" s="20" t="s">
        <v>53</v>
      </c>
      <c r="C203" s="28" t="s">
        <v>292</v>
      </c>
      <c r="D203" s="28" t="s">
        <v>47</v>
      </c>
      <c r="E203" s="24">
        <v>1967</v>
      </c>
      <c r="F203" s="19" t="s">
        <v>248</v>
      </c>
      <c r="H203" s="37">
        <v>0.037083333333333336</v>
      </c>
      <c r="I203" s="29">
        <v>0.036516203703703703</v>
      </c>
      <c r="J203" s="29">
        <v>0.036770833333333336</v>
      </c>
      <c r="K203" s="29">
        <v>0.035787037037037034</v>
      </c>
      <c r="M203" s="18">
        <f>SUM(I203,J203,K203)</f>
        <v>0.10907407407407407</v>
      </c>
    </row>
    <row r="204" spans="1:13" ht="12.75">
      <c r="A204" s="13">
        <v>8</v>
      </c>
      <c r="B204" s="20" t="s">
        <v>53</v>
      </c>
      <c r="C204" s="30" t="s">
        <v>293</v>
      </c>
      <c r="D204" s="30" t="s">
        <v>54</v>
      </c>
      <c r="E204" s="25">
        <v>1965</v>
      </c>
      <c r="F204" s="30" t="s">
        <v>294</v>
      </c>
      <c r="H204" s="29">
        <v>0.036180555555555556</v>
      </c>
      <c r="I204" s="29">
        <v>0.03815972222222223</v>
      </c>
      <c r="K204" s="29">
        <v>0.03685185185185185</v>
      </c>
      <c r="M204" s="18">
        <f>SUM(I204,J204:K204,H204)</f>
        <v>0.11119212962962963</v>
      </c>
    </row>
    <row r="205" spans="1:13" ht="12.75">
      <c r="A205" s="13">
        <v>9</v>
      </c>
      <c r="B205" s="20" t="s">
        <v>53</v>
      </c>
      <c r="C205" s="30" t="s">
        <v>295</v>
      </c>
      <c r="D205" s="30" t="s">
        <v>128</v>
      </c>
      <c r="E205" s="25">
        <v>1966</v>
      </c>
      <c r="F205" s="15" t="s">
        <v>296</v>
      </c>
      <c r="H205" s="29">
        <v>0.04054398148148148</v>
      </c>
      <c r="J205" s="29">
        <v>0.03872685185185185</v>
      </c>
      <c r="K205" s="29">
        <v>0.038287037037037036</v>
      </c>
      <c r="M205" s="18">
        <f>SUM(I205,J205:K205,H205)</f>
        <v>0.11755787037037035</v>
      </c>
    </row>
    <row r="206" spans="1:13" ht="12.75">
      <c r="A206" s="13">
        <v>10</v>
      </c>
      <c r="B206" s="20" t="s">
        <v>53</v>
      </c>
      <c r="C206" s="15" t="s">
        <v>297</v>
      </c>
      <c r="D206" s="15" t="s">
        <v>57</v>
      </c>
      <c r="E206" s="16">
        <v>1966</v>
      </c>
      <c r="F206" s="19" t="s">
        <v>251</v>
      </c>
      <c r="I206" s="29">
        <v>0.04287037037037037</v>
      </c>
      <c r="J206" s="29">
        <v>0.03854166666666667</v>
      </c>
      <c r="K206" s="29">
        <v>0.04064814814814815</v>
      </c>
      <c r="M206" s="18">
        <f>SUM(I206,J206:K206,H206)</f>
        <v>0.12206018518518519</v>
      </c>
    </row>
    <row r="207" spans="1:13" ht="12.75">
      <c r="A207" s="13">
        <v>11</v>
      </c>
      <c r="B207" s="20" t="s">
        <v>53</v>
      </c>
      <c r="C207" s="15" t="s">
        <v>298</v>
      </c>
      <c r="D207" s="15" t="s">
        <v>299</v>
      </c>
      <c r="E207" s="16">
        <v>1961</v>
      </c>
      <c r="F207" s="30" t="s">
        <v>300</v>
      </c>
      <c r="I207" s="29">
        <v>0.04806712962962963</v>
      </c>
      <c r="J207" s="29">
        <v>0.0428125</v>
      </c>
      <c r="K207" s="29">
        <v>0.043912037037037034</v>
      </c>
      <c r="M207" s="18">
        <f>SUM(I207,J207:K207,H207)</f>
        <v>0.13479166666666667</v>
      </c>
    </row>
    <row r="208" ht="12.75">
      <c r="A208" s="13"/>
    </row>
    <row r="209" spans="1:13" ht="12.75">
      <c r="A209" s="13"/>
      <c r="B209" s="20"/>
      <c r="C209" s="28"/>
      <c r="D209" s="28"/>
      <c r="E209" s="24"/>
      <c r="F209" s="19"/>
      <c r="H209" s="29"/>
      <c r="I209" s="29"/>
      <c r="J209" s="29"/>
      <c r="M209" s="18"/>
    </row>
    <row r="210" spans="1:13" ht="12.75">
      <c r="A210" s="13">
        <v>1</v>
      </c>
      <c r="B210" s="20" t="s">
        <v>55</v>
      </c>
      <c r="C210" s="30" t="s">
        <v>301</v>
      </c>
      <c r="D210" s="30" t="s">
        <v>279</v>
      </c>
      <c r="E210" s="16">
        <v>1962</v>
      </c>
      <c r="F210" s="15" t="s">
        <v>214</v>
      </c>
      <c r="H210" s="29">
        <v>0.02773148148148148</v>
      </c>
      <c r="I210" s="29">
        <v>0.029444444444444443</v>
      </c>
      <c r="K210" s="29">
        <v>0.02784722222222222</v>
      </c>
      <c r="M210" s="18">
        <f>SUM(I210,J210:K210,H210)</f>
        <v>0.08502314814814814</v>
      </c>
    </row>
    <row r="211" spans="1:13" ht="12.75">
      <c r="A211" s="13">
        <v>2</v>
      </c>
      <c r="B211" s="20" t="s">
        <v>55</v>
      </c>
      <c r="C211" s="30" t="s">
        <v>302</v>
      </c>
      <c r="D211" s="15" t="s">
        <v>303</v>
      </c>
      <c r="E211" s="25">
        <v>1962</v>
      </c>
      <c r="F211" s="28" t="s">
        <v>257</v>
      </c>
      <c r="H211" s="29">
        <v>0.033715277777777775</v>
      </c>
      <c r="I211" s="37">
        <v>0.03518518518518519</v>
      </c>
      <c r="J211" s="29">
        <v>0.03319444444444444</v>
      </c>
      <c r="K211" s="29">
        <v>0.032060185185185185</v>
      </c>
      <c r="M211" s="18">
        <f>SUM(H211,J211,K211)</f>
        <v>0.09896990740740741</v>
      </c>
    </row>
    <row r="212" spans="1:13" ht="12.75">
      <c r="A212" s="13">
        <v>3</v>
      </c>
      <c r="B212" s="20" t="s">
        <v>55</v>
      </c>
      <c r="C212" s="30" t="s">
        <v>304</v>
      </c>
      <c r="D212" s="30" t="s">
        <v>136</v>
      </c>
      <c r="E212" s="24">
        <v>1959</v>
      </c>
      <c r="F212" s="19" t="s">
        <v>230</v>
      </c>
      <c r="H212" s="29">
        <v>0.035196759259259254</v>
      </c>
      <c r="J212" s="29">
        <v>0.033541666666666664</v>
      </c>
      <c r="K212" s="29">
        <v>0.03234953703703704</v>
      </c>
      <c r="M212" s="18">
        <f>SUM(I212,J212:K212,H212)</f>
        <v>0.10108796296296296</v>
      </c>
    </row>
    <row r="213" spans="1:13" ht="12.75">
      <c r="A213" s="13">
        <v>4</v>
      </c>
      <c r="B213" s="20" t="s">
        <v>55</v>
      </c>
      <c r="C213" s="30" t="s">
        <v>305</v>
      </c>
      <c r="D213" s="30" t="s">
        <v>140</v>
      </c>
      <c r="E213" s="25">
        <v>1958</v>
      </c>
      <c r="F213" s="15" t="s">
        <v>306</v>
      </c>
      <c r="H213" s="29">
        <v>0.03751157407407407</v>
      </c>
      <c r="I213" s="29">
        <v>0.033888888888888885</v>
      </c>
      <c r="K213" s="29">
        <v>0.03270833333333333</v>
      </c>
      <c r="M213" s="18">
        <f>SUM(I213,J213:K213,H213)</f>
        <v>0.1041087962962963</v>
      </c>
    </row>
    <row r="214" spans="1:13" ht="12.75">
      <c r="A214" s="13">
        <v>5</v>
      </c>
      <c r="B214" s="20" t="s">
        <v>55</v>
      </c>
      <c r="C214" s="30" t="s">
        <v>307</v>
      </c>
      <c r="D214" s="30" t="s">
        <v>152</v>
      </c>
      <c r="E214" s="25">
        <v>1958</v>
      </c>
      <c r="F214" s="30" t="s">
        <v>308</v>
      </c>
      <c r="H214" s="29">
        <v>0.0358912037037037</v>
      </c>
      <c r="I214" s="37">
        <v>0.03688657407407408</v>
      </c>
      <c r="J214" s="29">
        <v>0.03456018518518519</v>
      </c>
      <c r="K214" s="29">
        <v>0.03445601851851852</v>
      </c>
      <c r="M214" s="18">
        <f>SUM(H214,J214,K214)</f>
        <v>0.1049074074074074</v>
      </c>
    </row>
    <row r="215" spans="1:13" ht="12.75">
      <c r="A215" s="13">
        <v>6</v>
      </c>
      <c r="B215" s="20" t="s">
        <v>55</v>
      </c>
      <c r="C215" s="28" t="s">
        <v>309</v>
      </c>
      <c r="D215" s="28" t="s">
        <v>176</v>
      </c>
      <c r="E215" s="24">
        <v>1959</v>
      </c>
      <c r="F215" s="19" t="s">
        <v>230</v>
      </c>
      <c r="H215" s="29">
        <v>0.03490740740740741</v>
      </c>
      <c r="J215" s="29">
        <v>0.03488425925925926</v>
      </c>
      <c r="K215" s="29">
        <v>0.03553240740740741</v>
      </c>
      <c r="M215" s="18">
        <f>SUM(I215,J215:K215,H215)</f>
        <v>0.10532407407407407</v>
      </c>
    </row>
    <row r="216" spans="1:13" ht="12.75">
      <c r="A216" s="13">
        <v>7</v>
      </c>
      <c r="B216" s="20" t="s">
        <v>55</v>
      </c>
      <c r="C216" s="19" t="s">
        <v>310</v>
      </c>
      <c r="D216" s="28" t="s">
        <v>268</v>
      </c>
      <c r="E216" s="24">
        <v>1961</v>
      </c>
      <c r="F216" s="19" t="s">
        <v>311</v>
      </c>
      <c r="H216" s="29">
        <v>0.03657407407407407</v>
      </c>
      <c r="I216" s="37">
        <v>0.04030092592592593</v>
      </c>
      <c r="J216" s="29">
        <v>0.03629629629629629</v>
      </c>
      <c r="K216" s="29">
        <v>0.035659722222222225</v>
      </c>
      <c r="M216" s="18">
        <f>SUM(H216,J216,K216)</f>
        <v>0.10853009259259258</v>
      </c>
    </row>
    <row r="217" spans="1:13" ht="12.75">
      <c r="A217" s="13">
        <v>8</v>
      </c>
      <c r="B217" s="20" t="s">
        <v>55</v>
      </c>
      <c r="C217" s="15" t="s">
        <v>312</v>
      </c>
      <c r="D217" s="15" t="s">
        <v>313</v>
      </c>
      <c r="E217" s="16">
        <v>1959</v>
      </c>
      <c r="F217" s="28" t="s">
        <v>25</v>
      </c>
      <c r="I217" s="29">
        <v>0.04657407407407407</v>
      </c>
      <c r="J217" s="29">
        <v>0.042118055555555554</v>
      </c>
      <c r="K217" s="29">
        <v>0.04076388888888889</v>
      </c>
      <c r="M217" s="18">
        <f>SUM(I217,J217:K217,H217)</f>
        <v>0.1294560185185185</v>
      </c>
    </row>
    <row r="218" spans="2:13" ht="12.75">
      <c r="B218" s="20"/>
      <c r="C218" s="15"/>
      <c r="D218" s="15"/>
      <c r="E218" s="16"/>
      <c r="F218" s="28"/>
      <c r="I218" s="29"/>
      <c r="J218" s="29"/>
      <c r="K218" s="29"/>
      <c r="M218" s="18"/>
    </row>
    <row r="219" spans="1:13" ht="12.75">
      <c r="A219" s="13">
        <v>1</v>
      </c>
      <c r="B219" s="20" t="s">
        <v>137</v>
      </c>
      <c r="C219" s="28" t="s">
        <v>314</v>
      </c>
      <c r="D219" s="28" t="s">
        <v>315</v>
      </c>
      <c r="E219" s="24">
        <v>1953</v>
      </c>
      <c r="F219" s="28" t="s">
        <v>165</v>
      </c>
      <c r="H219" s="29">
        <v>0.02957175925925926</v>
      </c>
      <c r="J219" s="29">
        <v>0.029166666666666664</v>
      </c>
      <c r="K219" s="29">
        <v>0.02918981481481481</v>
      </c>
      <c r="M219" s="18">
        <f>SUM(I219,J219:K219,H219)</f>
        <v>0.08792824074074074</v>
      </c>
    </row>
    <row r="220" spans="1:13" ht="12.75">
      <c r="A220" s="13">
        <v>2</v>
      </c>
      <c r="B220" s="20" t="s">
        <v>137</v>
      </c>
      <c r="C220" s="19" t="s">
        <v>316</v>
      </c>
      <c r="D220" s="19" t="s">
        <v>173</v>
      </c>
      <c r="E220" s="24">
        <v>1956</v>
      </c>
      <c r="F220" s="28" t="s">
        <v>317</v>
      </c>
      <c r="H220" s="29">
        <v>0.029629629629629627</v>
      </c>
      <c r="I220" s="37">
        <v>0.03197916666666666</v>
      </c>
      <c r="J220" s="29">
        <v>0.03079861111111111</v>
      </c>
      <c r="K220" s="29">
        <v>0.03050925925925926</v>
      </c>
      <c r="M220" s="18">
        <f>SUM(H220,J220,K220)</f>
        <v>0.0909375</v>
      </c>
    </row>
    <row r="221" spans="1:13" ht="12.75">
      <c r="A221" s="13">
        <v>3</v>
      </c>
      <c r="B221" s="20" t="s">
        <v>137</v>
      </c>
      <c r="C221" s="28" t="s">
        <v>318</v>
      </c>
      <c r="D221" s="28" t="s">
        <v>157</v>
      </c>
      <c r="E221" s="24">
        <v>1954</v>
      </c>
      <c r="F221" s="15" t="s">
        <v>214</v>
      </c>
      <c r="H221" s="29">
        <v>0.03484953703703703</v>
      </c>
      <c r="I221" s="29">
        <v>0.03530092592592592</v>
      </c>
      <c r="J221" s="29">
        <v>0.03353009259259259</v>
      </c>
      <c r="M221" s="18">
        <f>SUM(I221,J221:K221,H221)</f>
        <v>0.10368055555555555</v>
      </c>
    </row>
    <row r="222" spans="1:13" ht="12.75">
      <c r="A222" s="13">
        <v>4</v>
      </c>
      <c r="B222" s="20" t="s">
        <v>137</v>
      </c>
      <c r="C222" s="30" t="s">
        <v>319</v>
      </c>
      <c r="D222" s="30" t="s">
        <v>125</v>
      </c>
      <c r="E222" s="25">
        <v>1955</v>
      </c>
      <c r="F222" s="19" t="s">
        <v>320</v>
      </c>
      <c r="H222" s="37">
        <v>0.03871527777777778</v>
      </c>
      <c r="I222" s="29">
        <v>0.03810185185185185</v>
      </c>
      <c r="J222" s="29">
        <v>0.03579861111111111</v>
      </c>
      <c r="K222" s="29">
        <v>0.03603009259259259</v>
      </c>
      <c r="M222" s="18">
        <f>SUM(I222,J222,K222)</f>
        <v>0.10993055555555556</v>
      </c>
    </row>
    <row r="223" spans="1:13" ht="12.75">
      <c r="A223" s="13">
        <v>5</v>
      </c>
      <c r="B223" s="20" t="s">
        <v>137</v>
      </c>
      <c r="C223" s="30" t="s">
        <v>208</v>
      </c>
      <c r="D223" s="30" t="s">
        <v>57</v>
      </c>
      <c r="E223" s="25">
        <v>1954</v>
      </c>
      <c r="F223" s="28" t="s">
        <v>165</v>
      </c>
      <c r="H223" s="29">
        <v>0.03863425925925926</v>
      </c>
      <c r="I223" s="29">
        <v>0.040150462962962964</v>
      </c>
      <c r="J223" s="29">
        <v>0.039050925925925926</v>
      </c>
      <c r="M223" s="18">
        <f>SUM(I223,J223:K223,H223)</f>
        <v>0.11783564814814815</v>
      </c>
    </row>
    <row r="224" spans="1:13" ht="12.75">
      <c r="A224" s="13">
        <v>6</v>
      </c>
      <c r="B224" s="20" t="s">
        <v>137</v>
      </c>
      <c r="C224" s="15" t="s">
        <v>321</v>
      </c>
      <c r="D224" s="15" t="s">
        <v>259</v>
      </c>
      <c r="E224" s="16">
        <v>1956</v>
      </c>
      <c r="F224" s="19" t="s">
        <v>251</v>
      </c>
      <c r="I224" s="29">
        <v>0.046516203703703705</v>
      </c>
      <c r="J224" s="29">
        <v>0.04412037037037037</v>
      </c>
      <c r="K224" s="29">
        <v>0.04680555555555555</v>
      </c>
      <c r="M224" s="18">
        <f>SUM(I224,J224:K224,H224)</f>
        <v>0.13744212962962962</v>
      </c>
    </row>
    <row r="225" spans="2:13" ht="12.75">
      <c r="B225" s="20"/>
      <c r="C225" s="15"/>
      <c r="D225" s="15"/>
      <c r="E225" s="16"/>
      <c r="F225" s="19"/>
      <c r="I225" s="29"/>
      <c r="J225" s="29"/>
      <c r="K225" s="29"/>
      <c r="M225" s="18"/>
    </row>
    <row r="226" spans="1:13" ht="12.75">
      <c r="A226" s="13">
        <v>1</v>
      </c>
      <c r="B226" s="20" t="s">
        <v>141</v>
      </c>
      <c r="C226" s="19" t="s">
        <v>322</v>
      </c>
      <c r="D226" s="28" t="s">
        <v>157</v>
      </c>
      <c r="E226" s="24">
        <v>1952</v>
      </c>
      <c r="F226" s="28" t="s">
        <v>126</v>
      </c>
      <c r="H226" s="29">
        <v>0.03149305555555556</v>
      </c>
      <c r="J226" s="29">
        <v>0.031215277777777783</v>
      </c>
      <c r="K226" s="29">
        <v>0.031122685185185187</v>
      </c>
      <c r="M226" s="18">
        <f>SUM(I226,J226:K226,H226)</f>
        <v>0.09383101851851852</v>
      </c>
    </row>
    <row r="227" spans="1:13" ht="12.75">
      <c r="A227" s="13">
        <v>2</v>
      </c>
      <c r="B227" s="20" t="s">
        <v>141</v>
      </c>
      <c r="C227" s="15" t="s">
        <v>323</v>
      </c>
      <c r="D227" s="30" t="s">
        <v>324</v>
      </c>
      <c r="E227" s="25">
        <v>1949</v>
      </c>
      <c r="F227" s="30" t="s">
        <v>325</v>
      </c>
      <c r="H227" s="29">
        <v>0.03162037037037037</v>
      </c>
      <c r="I227" s="29">
        <v>0.03325231481481481</v>
      </c>
      <c r="J227" s="29">
        <v>0.03116898148148148</v>
      </c>
      <c r="M227" s="18">
        <f>SUM(I227,J227:K227,H227)</f>
        <v>0.09604166666666666</v>
      </c>
    </row>
    <row r="228" spans="1:13" ht="12.75">
      <c r="A228" s="13">
        <v>3</v>
      </c>
      <c r="B228" s="20" t="s">
        <v>141</v>
      </c>
      <c r="C228" s="28" t="s">
        <v>326</v>
      </c>
      <c r="D228" s="19" t="s">
        <v>173</v>
      </c>
      <c r="E228" s="24">
        <v>1951</v>
      </c>
      <c r="F228" s="19" t="s">
        <v>126</v>
      </c>
      <c r="H228" s="29">
        <v>0.03366898148148148</v>
      </c>
      <c r="J228" s="29">
        <v>0.03325231481481481</v>
      </c>
      <c r="K228" s="29">
        <v>0.033379629629629634</v>
      </c>
      <c r="M228" s="18">
        <f>SUM(I228,J228:K228,H228)</f>
        <v>0.10030092592592593</v>
      </c>
    </row>
    <row r="229" spans="1:13" ht="12.75">
      <c r="A229" s="13">
        <v>4</v>
      </c>
      <c r="B229" s="20" t="s">
        <v>141</v>
      </c>
      <c r="C229" s="30" t="s">
        <v>327</v>
      </c>
      <c r="D229" s="30" t="s">
        <v>173</v>
      </c>
      <c r="E229" s="25">
        <v>1951</v>
      </c>
      <c r="F229" s="30" t="s">
        <v>25</v>
      </c>
      <c r="H229" s="29">
        <v>0.03533564814814815</v>
      </c>
      <c r="I229" s="29">
        <v>0.037280092592592594</v>
      </c>
      <c r="K229" s="29">
        <v>0.034618055555555555</v>
      </c>
      <c r="M229" s="18">
        <f>SUM(I229,J229:K229,H229)</f>
        <v>0.10723379629629631</v>
      </c>
    </row>
    <row r="230" spans="1:13" ht="12.75">
      <c r="A230" s="13">
        <v>5</v>
      </c>
      <c r="B230" s="20" t="s">
        <v>141</v>
      </c>
      <c r="C230" s="28" t="s">
        <v>158</v>
      </c>
      <c r="D230" s="28" t="s">
        <v>328</v>
      </c>
      <c r="E230" s="24">
        <v>1951</v>
      </c>
      <c r="F230" s="28" t="s">
        <v>329</v>
      </c>
      <c r="H230" s="29">
        <v>0.03758101851851852</v>
      </c>
      <c r="I230" s="37">
        <v>0.03846064814814815</v>
      </c>
      <c r="J230" s="29">
        <v>0.038113425925925926</v>
      </c>
      <c r="K230" s="29">
        <v>0.038078703703703705</v>
      </c>
      <c r="M230" s="18">
        <f>SUM(H230,J230,K230)</f>
        <v>0.11377314814814815</v>
      </c>
    </row>
    <row r="231" spans="1:13" ht="12.75">
      <c r="A231" s="13">
        <v>6</v>
      </c>
      <c r="B231" s="20" t="s">
        <v>141</v>
      </c>
      <c r="C231" s="28" t="s">
        <v>330</v>
      </c>
      <c r="D231" s="28" t="s">
        <v>279</v>
      </c>
      <c r="E231" s="24">
        <v>1949</v>
      </c>
      <c r="F231" s="28" t="s">
        <v>257</v>
      </c>
      <c r="H231" s="37">
        <v>0.04090277777777778</v>
      </c>
      <c r="I231" s="29">
        <v>0.03871527777777778</v>
      </c>
      <c r="J231" s="29">
        <v>0.03861111111111111</v>
      </c>
      <c r="K231" s="29">
        <v>0.03974537037037037</v>
      </c>
      <c r="M231" s="18">
        <f>SUM(I231,J231,K231)</f>
        <v>0.11707175925925925</v>
      </c>
    </row>
    <row r="232" spans="2:13" ht="12.75">
      <c r="B232" s="20"/>
      <c r="C232" s="28"/>
      <c r="D232" s="28"/>
      <c r="E232" s="24"/>
      <c r="F232" s="28"/>
      <c r="H232" s="44"/>
      <c r="I232" s="29"/>
      <c r="J232" s="29"/>
      <c r="K232" s="29"/>
      <c r="M232" s="18"/>
    </row>
    <row r="233" spans="1:13" ht="12.75">
      <c r="A233" s="13">
        <v>1</v>
      </c>
      <c r="B233" s="20" t="s">
        <v>58</v>
      </c>
      <c r="C233" s="28" t="s">
        <v>331</v>
      </c>
      <c r="D233" s="28" t="s">
        <v>332</v>
      </c>
      <c r="E233" s="24">
        <v>1947</v>
      </c>
      <c r="F233" s="30" t="s">
        <v>294</v>
      </c>
      <c r="H233" s="29">
        <v>0.03634259259259259</v>
      </c>
      <c r="I233" s="29">
        <v>0.0359837962962963</v>
      </c>
      <c r="J233" s="29">
        <v>0.03414351851851852</v>
      </c>
      <c r="M233" s="18">
        <f>SUM(I233,J233:K233,H233)</f>
        <v>0.10646990740740742</v>
      </c>
    </row>
    <row r="234" spans="2:13" ht="12.75">
      <c r="B234" s="20"/>
      <c r="C234" s="28"/>
      <c r="D234" s="28"/>
      <c r="E234" s="24"/>
      <c r="F234" s="30"/>
      <c r="H234" s="29"/>
      <c r="I234" s="29"/>
      <c r="J234" s="29"/>
      <c r="M234" s="18"/>
    </row>
    <row r="235" spans="1:13" ht="12.75">
      <c r="A235" s="13">
        <v>1</v>
      </c>
      <c r="B235" s="20" t="s">
        <v>64</v>
      </c>
      <c r="C235" s="30" t="s">
        <v>333</v>
      </c>
      <c r="D235" s="30" t="s">
        <v>181</v>
      </c>
      <c r="E235" s="25">
        <v>1942</v>
      </c>
      <c r="F235" s="19" t="s">
        <v>334</v>
      </c>
      <c r="H235" s="29">
        <v>0.04583333333333334</v>
      </c>
      <c r="I235" s="29">
        <v>0.04762731481481481</v>
      </c>
      <c r="K235" s="29">
        <v>0.043738425925925924</v>
      </c>
      <c r="M235" s="18">
        <f>SUM(I235,J235:K235,H235)</f>
        <v>0.13719907407407406</v>
      </c>
    </row>
    <row r="236" spans="2:13" ht="12.75">
      <c r="B236" s="20"/>
      <c r="C236" s="30"/>
      <c r="D236" s="30"/>
      <c r="E236" s="25"/>
      <c r="F236" s="19"/>
      <c r="H236" s="29"/>
      <c r="I236" s="29"/>
      <c r="K236" s="29"/>
      <c r="M236" s="18"/>
    </row>
    <row r="237" spans="1:13" ht="12.75">
      <c r="A237" s="13">
        <v>1</v>
      </c>
      <c r="B237" s="20" t="s">
        <v>335</v>
      </c>
      <c r="C237" s="28" t="s">
        <v>336</v>
      </c>
      <c r="D237" s="28" t="s">
        <v>173</v>
      </c>
      <c r="E237" s="24">
        <v>1933</v>
      </c>
      <c r="F237" s="28" t="s">
        <v>25</v>
      </c>
      <c r="H237" s="29">
        <v>0.04114583333333333</v>
      </c>
      <c r="I237" s="29">
        <v>0.045</v>
      </c>
      <c r="K237" s="29">
        <v>0.04177083333333333</v>
      </c>
      <c r="M237" s="18">
        <f>SUM(I237,J237:K237,H237)</f>
        <v>0.12791666666666665</v>
      </c>
    </row>
    <row r="238" spans="2:13" ht="12.75">
      <c r="B238" s="15"/>
      <c r="C238" s="28"/>
      <c r="D238" s="28"/>
      <c r="E238" s="24"/>
      <c r="F238" s="28"/>
      <c r="H238" s="29"/>
      <c r="I238" s="29"/>
      <c r="K238" s="29"/>
      <c r="M238" s="18"/>
    </row>
    <row r="239" spans="2:13" ht="12.75">
      <c r="B239" s="15" t="s">
        <v>211</v>
      </c>
      <c r="C239" s="15" t="s">
        <v>337</v>
      </c>
      <c r="D239" s="15" t="s">
        <v>338</v>
      </c>
      <c r="E239" s="16">
        <v>1975</v>
      </c>
      <c r="F239" s="15" t="s">
        <v>214</v>
      </c>
      <c r="I239" s="29">
        <v>0.04362268518518519</v>
      </c>
      <c r="K239" s="29">
        <v>0.037974537037037036</v>
      </c>
      <c r="M239" s="18">
        <f aca="true" t="shared" si="4" ref="M239:M302">SUM(I239,J239:K239,H239)</f>
        <v>0.08159722222222222</v>
      </c>
    </row>
    <row r="240" spans="2:13" ht="12.75">
      <c r="B240" s="15" t="s">
        <v>123</v>
      </c>
      <c r="C240" s="28" t="s">
        <v>85</v>
      </c>
      <c r="D240" s="28" t="s">
        <v>47</v>
      </c>
      <c r="E240" s="24">
        <v>1979</v>
      </c>
      <c r="F240" s="28" t="s">
        <v>87</v>
      </c>
      <c r="H240" s="29">
        <v>0.027268518518518515</v>
      </c>
      <c r="J240" s="29">
        <v>0.02701388888888889</v>
      </c>
      <c r="M240" s="18">
        <f t="shared" si="4"/>
        <v>0.054282407407407404</v>
      </c>
    </row>
    <row r="241" spans="2:13" ht="12.75">
      <c r="B241" t="s">
        <v>123</v>
      </c>
      <c r="C241" s="28" t="s">
        <v>339</v>
      </c>
      <c r="D241" s="28" t="s">
        <v>340</v>
      </c>
      <c r="E241" s="24">
        <v>1978</v>
      </c>
      <c r="F241" s="15" t="s">
        <v>214</v>
      </c>
      <c r="H241" s="29">
        <v>0.02875</v>
      </c>
      <c r="J241" s="29">
        <v>0.02820601851851852</v>
      </c>
      <c r="M241" s="18">
        <f t="shared" si="4"/>
        <v>0.05695601851851852</v>
      </c>
    </row>
    <row r="242" spans="2:13" ht="12.75">
      <c r="B242" t="s">
        <v>123</v>
      </c>
      <c r="C242" s="30" t="s">
        <v>270</v>
      </c>
      <c r="D242" s="30" t="s">
        <v>199</v>
      </c>
      <c r="E242" s="16">
        <v>1982</v>
      </c>
      <c r="F242" s="30" t="s">
        <v>341</v>
      </c>
      <c r="H242" s="29">
        <v>0.02951388888888889</v>
      </c>
      <c r="K242" s="29">
        <v>0.0290625</v>
      </c>
      <c r="M242" s="18">
        <f t="shared" si="4"/>
        <v>0.05857638888888889</v>
      </c>
    </row>
    <row r="243" spans="2:13" ht="12.75">
      <c r="B243" t="s">
        <v>123</v>
      </c>
      <c r="C243" s="15" t="s">
        <v>342</v>
      </c>
      <c r="D243" s="15" t="s">
        <v>239</v>
      </c>
      <c r="E243" s="25">
        <v>1983</v>
      </c>
      <c r="F243" t="s">
        <v>343</v>
      </c>
      <c r="J243" s="29">
        <v>0.028981481481481483</v>
      </c>
      <c r="K243" s="29">
        <v>0.029930555555555557</v>
      </c>
      <c r="M243" s="18">
        <f t="shared" si="4"/>
        <v>0.05891203703703704</v>
      </c>
    </row>
    <row r="244" spans="2:13" ht="12.75">
      <c r="B244" t="s">
        <v>123</v>
      </c>
      <c r="C244" s="15" t="s">
        <v>344</v>
      </c>
      <c r="D244" s="15" t="s">
        <v>239</v>
      </c>
      <c r="E244" s="16">
        <v>1978</v>
      </c>
      <c r="F244" t="s">
        <v>288</v>
      </c>
      <c r="J244" s="29">
        <v>0.030104166666666668</v>
      </c>
      <c r="K244" s="29">
        <v>0.03027777777777778</v>
      </c>
      <c r="M244" s="18">
        <f t="shared" si="4"/>
        <v>0.060381944444444446</v>
      </c>
    </row>
    <row r="245" spans="2:13" ht="12.75">
      <c r="B245" s="15" t="s">
        <v>123</v>
      </c>
      <c r="C245" s="15" t="s">
        <v>345</v>
      </c>
      <c r="D245" s="30" t="s">
        <v>52</v>
      </c>
      <c r="E245" s="25">
        <v>1979</v>
      </c>
      <c r="F245" s="30" t="s">
        <v>248</v>
      </c>
      <c r="H245" s="29">
        <v>0.0332175925925926</v>
      </c>
      <c r="I245" s="29">
        <v>0.03292824074074074</v>
      </c>
      <c r="M245" s="18">
        <f t="shared" si="4"/>
        <v>0.06614583333333333</v>
      </c>
    </row>
    <row r="246" spans="2:13" ht="12.75">
      <c r="B246" t="s">
        <v>200</v>
      </c>
      <c r="C246" s="28" t="s">
        <v>85</v>
      </c>
      <c r="D246" s="28" t="s">
        <v>47</v>
      </c>
      <c r="E246" s="16">
        <v>1973</v>
      </c>
      <c r="F246" t="s">
        <v>346</v>
      </c>
      <c r="H246" s="29">
        <v>0.025486111111111112</v>
      </c>
      <c r="I246" s="29">
        <v>0.026886574074074077</v>
      </c>
      <c r="M246" s="18">
        <f t="shared" si="4"/>
        <v>0.05237268518518519</v>
      </c>
    </row>
    <row r="247" spans="2:13" ht="12.75">
      <c r="B247" s="15" t="s">
        <v>200</v>
      </c>
      <c r="C247" s="30" t="s">
        <v>347</v>
      </c>
      <c r="D247" s="30" t="s">
        <v>348</v>
      </c>
      <c r="E247" s="24">
        <v>1974</v>
      </c>
      <c r="F247" t="s">
        <v>63</v>
      </c>
      <c r="H247" s="29">
        <v>0.02954861111111111</v>
      </c>
      <c r="K247" s="29">
        <v>0.028680555555555553</v>
      </c>
      <c r="M247" s="18">
        <f t="shared" si="4"/>
        <v>0.058229166666666665</v>
      </c>
    </row>
    <row r="248" spans="2:13" ht="12.75">
      <c r="B248" s="15" t="s">
        <v>200</v>
      </c>
      <c r="C248" s="28" t="s">
        <v>349</v>
      </c>
      <c r="D248" s="28" t="s">
        <v>54</v>
      </c>
      <c r="E248" s="24">
        <v>1974</v>
      </c>
      <c r="F248" s="28" t="s">
        <v>350</v>
      </c>
      <c r="H248" s="29">
        <v>0.028993055555555553</v>
      </c>
      <c r="J248" s="29">
        <v>0.03179398148148148</v>
      </c>
      <c r="M248" s="18">
        <f t="shared" si="4"/>
        <v>0.06078703703703703</v>
      </c>
    </row>
    <row r="249" spans="2:13" ht="12.75">
      <c r="B249" s="15" t="s">
        <v>200</v>
      </c>
      <c r="C249" s="15" t="s">
        <v>351</v>
      </c>
      <c r="D249" s="15" t="s">
        <v>54</v>
      </c>
      <c r="E249" s="16">
        <v>1974</v>
      </c>
      <c r="H249" s="29">
        <v>0.030358796296296297</v>
      </c>
      <c r="J249" s="29">
        <v>0.030486111111111113</v>
      </c>
      <c r="M249" s="18">
        <f t="shared" si="4"/>
        <v>0.06084490740740741</v>
      </c>
    </row>
    <row r="250" spans="2:13" ht="12.75">
      <c r="B250" s="15" t="s">
        <v>200</v>
      </c>
      <c r="C250" s="15" t="s">
        <v>352</v>
      </c>
      <c r="D250" s="15" t="s">
        <v>47</v>
      </c>
      <c r="E250" s="25">
        <v>1976</v>
      </c>
      <c r="F250" t="s">
        <v>353</v>
      </c>
      <c r="J250" s="29">
        <v>0.03471064814814815</v>
      </c>
      <c r="K250" s="29">
        <v>0.03263888888888889</v>
      </c>
      <c r="M250" s="18">
        <f t="shared" si="4"/>
        <v>0.06734953703703704</v>
      </c>
    </row>
    <row r="251" spans="2:13" ht="12.75">
      <c r="B251" s="15" t="s">
        <v>200</v>
      </c>
      <c r="C251" s="30" t="s">
        <v>93</v>
      </c>
      <c r="D251" s="30" t="s">
        <v>197</v>
      </c>
      <c r="E251" s="25">
        <v>1977</v>
      </c>
      <c r="F251" s="15" t="s">
        <v>107</v>
      </c>
      <c r="I251" s="29">
        <v>0.03605324074074074</v>
      </c>
      <c r="J251" s="29">
        <v>0.03339120370370371</v>
      </c>
      <c r="M251" s="18">
        <f t="shared" si="4"/>
        <v>0.06944444444444445</v>
      </c>
    </row>
    <row r="252" spans="2:13" ht="12.75">
      <c r="B252" s="15" t="s">
        <v>200</v>
      </c>
      <c r="C252" s="15" t="s">
        <v>354</v>
      </c>
      <c r="D252" s="15" t="s">
        <v>115</v>
      </c>
      <c r="E252" s="25">
        <v>1974</v>
      </c>
      <c r="F252" s="30" t="s">
        <v>355</v>
      </c>
      <c r="J252" s="29">
        <v>0.03871527777777778</v>
      </c>
      <c r="K252" s="29">
        <v>0.03729166666666667</v>
      </c>
      <c r="M252" s="18">
        <f t="shared" si="4"/>
        <v>0.07600694444444445</v>
      </c>
    </row>
    <row r="253" spans="2:13" ht="12.75">
      <c r="B253" s="15" t="s">
        <v>200</v>
      </c>
      <c r="C253" s="30" t="s">
        <v>356</v>
      </c>
      <c r="D253" s="30" t="s">
        <v>54</v>
      </c>
      <c r="E253" s="25">
        <v>1974</v>
      </c>
      <c r="F253" s="30" t="s">
        <v>355</v>
      </c>
      <c r="H253" s="29">
        <v>0.04337962962962963</v>
      </c>
      <c r="J253" s="29">
        <v>0.04155092592592593</v>
      </c>
      <c r="M253" s="18">
        <f t="shared" si="4"/>
        <v>0.08493055555555556</v>
      </c>
    </row>
    <row r="254" spans="2:13" ht="12.75">
      <c r="B254" s="15" t="s">
        <v>200</v>
      </c>
      <c r="C254" s="30" t="s">
        <v>357</v>
      </c>
      <c r="D254" s="30" t="s">
        <v>239</v>
      </c>
      <c r="E254" s="25">
        <v>1974</v>
      </c>
      <c r="F254" s="28" t="s">
        <v>25</v>
      </c>
      <c r="H254" s="29">
        <v>0.04521990740740741</v>
      </c>
      <c r="J254" s="29">
        <v>0.04800925925925926</v>
      </c>
      <c r="M254" s="18">
        <f t="shared" si="4"/>
        <v>0.09322916666666667</v>
      </c>
    </row>
    <row r="255" spans="2:13" ht="12.75">
      <c r="B255" s="15" t="s">
        <v>155</v>
      </c>
      <c r="C255" s="30" t="s">
        <v>358</v>
      </c>
      <c r="D255" s="30" t="s">
        <v>62</v>
      </c>
      <c r="E255" s="16">
        <v>1970</v>
      </c>
      <c r="F255" t="s">
        <v>346</v>
      </c>
      <c r="H255" s="29">
        <v>0.028414351851851847</v>
      </c>
      <c r="I255" s="29">
        <v>0.03078703703703704</v>
      </c>
      <c r="M255" s="18">
        <f t="shared" si="4"/>
        <v>0.05920138888888889</v>
      </c>
    </row>
    <row r="256" spans="2:13" ht="12.75">
      <c r="B256" s="15" t="s">
        <v>155</v>
      </c>
      <c r="C256" s="15" t="s">
        <v>359</v>
      </c>
      <c r="D256" s="15" t="s">
        <v>250</v>
      </c>
      <c r="E256" s="25">
        <v>1972</v>
      </c>
      <c r="F256" t="s">
        <v>248</v>
      </c>
      <c r="J256" s="29">
        <v>0.037083333333333336</v>
      </c>
      <c r="K256" s="29">
        <v>0.03607638888888889</v>
      </c>
      <c r="M256" s="18">
        <f t="shared" si="4"/>
        <v>0.07315972222222222</v>
      </c>
    </row>
    <row r="257" spans="2:13" ht="12.75">
      <c r="B257" s="47" t="s">
        <v>53</v>
      </c>
      <c r="C257" s="28" t="s">
        <v>360</v>
      </c>
      <c r="D257" s="28" t="s">
        <v>128</v>
      </c>
      <c r="E257" s="24">
        <v>1967</v>
      </c>
      <c r="F257" s="19" t="s">
        <v>191</v>
      </c>
      <c r="H257" s="29">
        <v>0.03688657407407408</v>
      </c>
      <c r="I257" s="29">
        <v>0.03817129629629629</v>
      </c>
      <c r="J257" s="29"/>
      <c r="M257" s="18">
        <f>SUM(I257,J257:K257,H257)</f>
        <v>0.07505787037037037</v>
      </c>
    </row>
    <row r="258" spans="2:13" ht="12.75">
      <c r="B258" s="15" t="s">
        <v>53</v>
      </c>
      <c r="C258" s="30" t="s">
        <v>186</v>
      </c>
      <c r="D258" s="30" t="s">
        <v>361</v>
      </c>
      <c r="E258" s="25">
        <v>1965</v>
      </c>
      <c r="F258" s="30" t="s">
        <v>188</v>
      </c>
      <c r="I258" s="29">
        <v>0.03965277777777778</v>
      </c>
      <c r="K258" s="29">
        <v>0.03636574074074074</v>
      </c>
      <c r="M258" s="18">
        <f t="shared" si="4"/>
        <v>0.07601851851851851</v>
      </c>
    </row>
    <row r="259" spans="2:13" ht="12.75">
      <c r="B259" s="15" t="s">
        <v>55</v>
      </c>
      <c r="C259" s="15" t="s">
        <v>362</v>
      </c>
      <c r="D259" s="15" t="s">
        <v>152</v>
      </c>
      <c r="E259" s="16">
        <v>1962</v>
      </c>
      <c r="F259" s="19" t="s">
        <v>230</v>
      </c>
      <c r="J259" s="29">
        <v>0.033344907407407406</v>
      </c>
      <c r="K259" s="29">
        <v>0.03273148148148148</v>
      </c>
      <c r="M259" s="18">
        <f t="shared" si="4"/>
        <v>0.06607638888888889</v>
      </c>
    </row>
    <row r="260" spans="2:13" ht="12.75">
      <c r="B260" s="15" t="s">
        <v>55</v>
      </c>
      <c r="C260" s="30" t="s">
        <v>363</v>
      </c>
      <c r="D260" s="30" t="s">
        <v>157</v>
      </c>
      <c r="E260" s="25">
        <v>1959</v>
      </c>
      <c r="F260" s="19" t="s">
        <v>225</v>
      </c>
      <c r="I260" s="29">
        <v>0.03756944444444445</v>
      </c>
      <c r="K260" s="29">
        <v>0.037442129629629624</v>
      </c>
      <c r="M260" s="18">
        <f t="shared" si="4"/>
        <v>0.07501157407407408</v>
      </c>
    </row>
    <row r="261" spans="2:13" ht="12.75">
      <c r="B261" s="15" t="s">
        <v>137</v>
      </c>
      <c r="C261" s="28" t="s">
        <v>364</v>
      </c>
      <c r="D261" s="28" t="s">
        <v>57</v>
      </c>
      <c r="E261" s="24">
        <v>1953</v>
      </c>
      <c r="F261" s="28" t="s">
        <v>365</v>
      </c>
      <c r="H261" s="29">
        <v>0.033379629629629634</v>
      </c>
      <c r="J261" s="29">
        <v>0.034305555555555554</v>
      </c>
      <c r="M261" s="18">
        <f t="shared" si="4"/>
        <v>0.06768518518518518</v>
      </c>
    </row>
    <row r="262" spans="2:13" ht="12.75">
      <c r="B262" s="15" t="s">
        <v>137</v>
      </c>
      <c r="C262" s="15" t="s">
        <v>366</v>
      </c>
      <c r="D262" s="30" t="s">
        <v>367</v>
      </c>
      <c r="E262" s="25">
        <v>1953</v>
      </c>
      <c r="F262" s="19" t="s">
        <v>225</v>
      </c>
      <c r="H262" s="29">
        <v>0.03671296296296296</v>
      </c>
      <c r="K262" s="29">
        <v>0.03351851851851852</v>
      </c>
      <c r="M262" s="18">
        <f t="shared" si="4"/>
        <v>0.07023148148148148</v>
      </c>
    </row>
    <row r="263" spans="2:13" ht="12.75">
      <c r="B263" s="15" t="s">
        <v>137</v>
      </c>
      <c r="C263" s="15" t="s">
        <v>368</v>
      </c>
      <c r="D263" s="30" t="s">
        <v>279</v>
      </c>
      <c r="E263" s="25">
        <v>1955</v>
      </c>
      <c r="F263" s="15" t="s">
        <v>306</v>
      </c>
      <c r="H263" s="29">
        <v>0.03685185185185185</v>
      </c>
      <c r="I263" s="29">
        <v>0.03614583333333333</v>
      </c>
      <c r="M263" s="18">
        <f t="shared" si="4"/>
        <v>0.07299768518518518</v>
      </c>
    </row>
    <row r="264" spans="2:13" ht="12.75">
      <c r="B264" s="15" t="s">
        <v>137</v>
      </c>
      <c r="C264" s="30" t="s">
        <v>369</v>
      </c>
      <c r="D264" s="30" t="s">
        <v>57</v>
      </c>
      <c r="E264" s="25">
        <v>1956</v>
      </c>
      <c r="F264" s="28" t="s">
        <v>126</v>
      </c>
      <c r="H264" s="29">
        <v>0.04282407407407407</v>
      </c>
      <c r="I264" s="29">
        <v>0.043356481481481475</v>
      </c>
      <c r="M264" s="18">
        <f t="shared" si="4"/>
        <v>0.08618055555555554</v>
      </c>
    </row>
    <row r="265" spans="2:13" ht="12.75">
      <c r="B265" s="15" t="s">
        <v>141</v>
      </c>
      <c r="C265" s="28" t="s">
        <v>370</v>
      </c>
      <c r="D265" s="28" t="s">
        <v>371</v>
      </c>
      <c r="E265" s="24">
        <v>1952</v>
      </c>
      <c r="F265" s="19" t="s">
        <v>251</v>
      </c>
      <c r="H265" s="29">
        <v>0.033553240740740745</v>
      </c>
      <c r="I265" s="29">
        <v>0.03584490740740741</v>
      </c>
      <c r="M265" s="18">
        <f t="shared" si="4"/>
        <v>0.06939814814814815</v>
      </c>
    </row>
    <row r="266" spans="2:13" ht="12.75">
      <c r="B266" s="15" t="s">
        <v>141</v>
      </c>
      <c r="C266" s="15" t="s">
        <v>238</v>
      </c>
      <c r="D266" s="15" t="s">
        <v>299</v>
      </c>
      <c r="E266" s="25">
        <v>1952</v>
      </c>
      <c r="F266" s="30" t="s">
        <v>25</v>
      </c>
      <c r="J266" s="29">
        <v>0.03777777777777778</v>
      </c>
      <c r="K266" s="29">
        <v>0.03561342592592592</v>
      </c>
      <c r="M266" s="18">
        <f t="shared" si="4"/>
        <v>0.0733912037037037</v>
      </c>
    </row>
    <row r="267" spans="2:13" ht="12.75">
      <c r="B267" s="15" t="s">
        <v>141</v>
      </c>
      <c r="C267" s="15" t="s">
        <v>372</v>
      </c>
      <c r="D267" s="15" t="s">
        <v>373</v>
      </c>
      <c r="E267" s="16">
        <v>1951</v>
      </c>
      <c r="F267" s="28" t="s">
        <v>126</v>
      </c>
      <c r="I267" s="29">
        <v>0.04324074074074074</v>
      </c>
      <c r="J267" s="29">
        <v>0.03829861111111111</v>
      </c>
      <c r="M267" s="18">
        <f t="shared" si="4"/>
        <v>0.08153935185185185</v>
      </c>
    </row>
    <row r="268" spans="2:13" ht="12.75">
      <c r="B268" s="15"/>
      <c r="C268" s="15"/>
      <c r="D268" s="15"/>
      <c r="E268" s="16"/>
      <c r="F268" s="28"/>
      <c r="I268" s="29"/>
      <c r="J268" s="29"/>
      <c r="M268" s="18"/>
    </row>
    <row r="269" spans="2:13" ht="12.75">
      <c r="B269" s="15" t="s">
        <v>104</v>
      </c>
      <c r="C269" s="15" t="s">
        <v>374</v>
      </c>
      <c r="D269" s="15" t="s">
        <v>80</v>
      </c>
      <c r="E269" s="25">
        <v>1984</v>
      </c>
      <c r="F269" s="30" t="s">
        <v>375</v>
      </c>
      <c r="J269" s="29">
        <v>0.03377314814814815</v>
      </c>
      <c r="M269" s="18">
        <f t="shared" si="4"/>
        <v>0.03377314814814815</v>
      </c>
    </row>
    <row r="270" spans="2:13" ht="12.75">
      <c r="B270" s="15" t="s">
        <v>104</v>
      </c>
      <c r="C270" s="30" t="s">
        <v>266</v>
      </c>
      <c r="D270" s="30" t="s">
        <v>376</v>
      </c>
      <c r="E270" s="25">
        <v>1980</v>
      </c>
      <c r="F270" s="19" t="s">
        <v>251</v>
      </c>
      <c r="I270" s="29">
        <v>0.03688657407407408</v>
      </c>
      <c r="M270" s="18">
        <f t="shared" si="4"/>
        <v>0.03688657407407408</v>
      </c>
    </row>
    <row r="271" spans="2:13" ht="12.75">
      <c r="B271" s="15" t="s">
        <v>104</v>
      </c>
      <c r="C271" s="30" t="s">
        <v>377</v>
      </c>
      <c r="D271" s="30" t="s">
        <v>338</v>
      </c>
      <c r="E271" s="25">
        <v>1983</v>
      </c>
      <c r="F271" s="19" t="s">
        <v>225</v>
      </c>
      <c r="H271" s="29">
        <v>0.03991898148148148</v>
      </c>
      <c r="M271" s="18">
        <f t="shared" si="4"/>
        <v>0.03991898148148148</v>
      </c>
    </row>
    <row r="272" spans="2:13" ht="12.75">
      <c r="B272" s="15" t="s">
        <v>104</v>
      </c>
      <c r="C272" s="15" t="s">
        <v>378</v>
      </c>
      <c r="D272" s="15" t="s">
        <v>379</v>
      </c>
      <c r="E272" s="25">
        <v>1978</v>
      </c>
      <c r="F272" s="30" t="s">
        <v>380</v>
      </c>
      <c r="J272" s="29">
        <v>0.04549768518518518</v>
      </c>
      <c r="M272" s="18">
        <f t="shared" si="4"/>
        <v>0.04549768518518518</v>
      </c>
    </row>
    <row r="273" spans="2:13" ht="12.75">
      <c r="B273" s="15" t="s">
        <v>381</v>
      </c>
      <c r="C273" s="30" t="s">
        <v>382</v>
      </c>
      <c r="D273" s="30" t="s">
        <v>187</v>
      </c>
      <c r="E273" s="25">
        <v>1963</v>
      </c>
      <c r="F273" s="19" t="s">
        <v>225</v>
      </c>
      <c r="H273" s="29">
        <v>0.03621527777777778</v>
      </c>
      <c r="M273" s="18">
        <f t="shared" si="4"/>
        <v>0.03621527777777778</v>
      </c>
    </row>
    <row r="274" spans="2:13" ht="12.75">
      <c r="B274" s="15" t="s">
        <v>381</v>
      </c>
      <c r="C274" s="30" t="s">
        <v>383</v>
      </c>
      <c r="D274" s="30" t="s">
        <v>100</v>
      </c>
      <c r="E274" s="25">
        <v>1966</v>
      </c>
      <c r="F274" s="19" t="s">
        <v>251</v>
      </c>
      <c r="H274" s="29">
        <v>0.047974537037037045</v>
      </c>
      <c r="M274" s="18">
        <f t="shared" si="4"/>
        <v>0.047974537037037045</v>
      </c>
    </row>
    <row r="275" spans="2:13" ht="12.75">
      <c r="B275" s="15" t="s">
        <v>384</v>
      </c>
      <c r="C275" s="15" t="s">
        <v>385</v>
      </c>
      <c r="D275" s="15" t="s">
        <v>386</v>
      </c>
      <c r="E275" s="25">
        <v>1956</v>
      </c>
      <c r="F275" t="s">
        <v>63</v>
      </c>
      <c r="J275" s="29">
        <v>0.03872685185185185</v>
      </c>
      <c r="M275" s="18">
        <f t="shared" si="4"/>
        <v>0.03872685185185185</v>
      </c>
    </row>
    <row r="276" spans="2:13" ht="12.75">
      <c r="B276" s="15" t="s">
        <v>384</v>
      </c>
      <c r="C276" s="15" t="s">
        <v>387</v>
      </c>
      <c r="D276" s="15" t="s">
        <v>388</v>
      </c>
      <c r="E276" s="16">
        <v>1955</v>
      </c>
      <c r="F276" s="19" t="s">
        <v>225</v>
      </c>
      <c r="I276" s="29">
        <v>0.04133101851851852</v>
      </c>
      <c r="M276" s="18">
        <f t="shared" si="4"/>
        <v>0.04133101851851852</v>
      </c>
    </row>
    <row r="277" spans="2:13" ht="12.75">
      <c r="B277" s="30" t="s">
        <v>45</v>
      </c>
      <c r="C277" s="15" t="s">
        <v>389</v>
      </c>
      <c r="D277" s="15" t="s">
        <v>390</v>
      </c>
      <c r="E277" s="16">
        <v>1990</v>
      </c>
      <c r="F277" s="28" t="s">
        <v>165</v>
      </c>
      <c r="J277" s="29">
        <v>0.031203703703703702</v>
      </c>
      <c r="M277" s="18">
        <f t="shared" si="4"/>
        <v>0.031203703703703702</v>
      </c>
    </row>
    <row r="278" spans="2:13" ht="12.75">
      <c r="B278" s="15" t="s">
        <v>50</v>
      </c>
      <c r="C278" t="s">
        <v>120</v>
      </c>
      <c r="D278" t="s">
        <v>52</v>
      </c>
      <c r="E278" s="16">
        <v>1988</v>
      </c>
      <c r="F278" t="s">
        <v>20</v>
      </c>
      <c r="H278" s="29">
        <v>0.026886574074074077</v>
      </c>
      <c r="M278" s="18">
        <f t="shared" si="4"/>
        <v>0.026886574074074077</v>
      </c>
    </row>
    <row r="279" spans="2:13" ht="12.75">
      <c r="B279" s="15" t="s">
        <v>50</v>
      </c>
      <c r="C279" s="28" t="s">
        <v>391</v>
      </c>
      <c r="D279" s="28" t="s">
        <v>279</v>
      </c>
      <c r="E279" s="24">
        <v>1987</v>
      </c>
      <c r="F279" s="19" t="s">
        <v>230</v>
      </c>
      <c r="H279" s="29">
        <v>0.02890046296296296</v>
      </c>
      <c r="M279" s="18">
        <f t="shared" si="4"/>
        <v>0.02890046296296296</v>
      </c>
    </row>
    <row r="280" spans="2:13" ht="12.75">
      <c r="B280" s="30" t="s">
        <v>123</v>
      </c>
      <c r="C280" s="15" t="s">
        <v>392</v>
      </c>
      <c r="D280" s="15" t="s">
        <v>38</v>
      </c>
      <c r="E280" s="16">
        <v>1980</v>
      </c>
      <c r="F280" s="30" t="s">
        <v>393</v>
      </c>
      <c r="K280" s="29">
        <v>0.03023148148148148</v>
      </c>
      <c r="M280" s="18">
        <f t="shared" si="4"/>
        <v>0.03023148148148148</v>
      </c>
    </row>
    <row r="281" spans="2:13" ht="12.75">
      <c r="B281" s="15" t="s">
        <v>123</v>
      </c>
      <c r="C281" s="15" t="s">
        <v>394</v>
      </c>
      <c r="D281" s="15" t="s">
        <v>54</v>
      </c>
      <c r="E281" s="16">
        <v>1986</v>
      </c>
      <c r="F281" s="30" t="s">
        <v>395</v>
      </c>
      <c r="J281" s="29">
        <v>0.031111111111111107</v>
      </c>
      <c r="M281" s="18">
        <f t="shared" si="4"/>
        <v>0.031111111111111107</v>
      </c>
    </row>
    <row r="282" spans="2:13" ht="12.75">
      <c r="B282" s="15" t="s">
        <v>123</v>
      </c>
      <c r="C282" s="30" t="s">
        <v>396</v>
      </c>
      <c r="D282" s="30" t="s">
        <v>62</v>
      </c>
      <c r="E282" s="25">
        <v>1981</v>
      </c>
      <c r="F282" s="15" t="s">
        <v>202</v>
      </c>
      <c r="I282" s="29">
        <v>0.03140046296296296</v>
      </c>
      <c r="M282" s="18">
        <f t="shared" si="4"/>
        <v>0.03140046296296296</v>
      </c>
    </row>
    <row r="283" spans="2:13" ht="12.75">
      <c r="B283" t="s">
        <v>123</v>
      </c>
      <c r="C283" s="15" t="s">
        <v>397</v>
      </c>
      <c r="D283" s="15" t="s">
        <v>131</v>
      </c>
      <c r="E283" s="25">
        <v>1980</v>
      </c>
      <c r="F283" t="s">
        <v>398</v>
      </c>
      <c r="J283" s="29">
        <v>0.03259259259259259</v>
      </c>
      <c r="M283" s="18">
        <f t="shared" si="4"/>
        <v>0.03259259259259259</v>
      </c>
    </row>
    <row r="284" spans="2:13" ht="12.75">
      <c r="B284" s="30" t="s">
        <v>123</v>
      </c>
      <c r="C284" s="15" t="s">
        <v>399</v>
      </c>
      <c r="D284" s="15" t="s">
        <v>239</v>
      </c>
      <c r="E284" s="24">
        <v>1979</v>
      </c>
      <c r="F284" s="19" t="s">
        <v>251</v>
      </c>
      <c r="K284" s="29">
        <v>0.032858796296296296</v>
      </c>
      <c r="M284" s="18">
        <f t="shared" si="4"/>
        <v>0.032858796296296296</v>
      </c>
    </row>
    <row r="285" spans="2:13" ht="12.75">
      <c r="B285" s="30" t="s">
        <v>123</v>
      </c>
      <c r="C285" s="15" t="s">
        <v>400</v>
      </c>
      <c r="D285" s="15" t="s">
        <v>401</v>
      </c>
      <c r="E285" s="48">
        <v>1986</v>
      </c>
      <c r="F285" t="s">
        <v>343</v>
      </c>
      <c r="K285" s="29">
        <v>0.034270833333333334</v>
      </c>
      <c r="M285" s="18">
        <f t="shared" si="4"/>
        <v>0.034270833333333334</v>
      </c>
    </row>
    <row r="286" spans="2:13" ht="12.75">
      <c r="B286" s="15" t="s">
        <v>123</v>
      </c>
      <c r="C286" s="30" t="s">
        <v>402</v>
      </c>
      <c r="D286" s="30" t="s">
        <v>38</v>
      </c>
      <c r="E286" s="25">
        <v>1978</v>
      </c>
      <c r="F286" s="19" t="s">
        <v>191</v>
      </c>
      <c r="H286" s="29">
        <v>0.03800925925925926</v>
      </c>
      <c r="M286" s="18">
        <f t="shared" si="4"/>
        <v>0.03800925925925926</v>
      </c>
    </row>
    <row r="287" spans="2:13" ht="12.75">
      <c r="B287" s="15" t="s">
        <v>123</v>
      </c>
      <c r="C287" s="28" t="s">
        <v>403</v>
      </c>
      <c r="D287" s="28" t="s">
        <v>239</v>
      </c>
      <c r="E287" s="24">
        <v>1981</v>
      </c>
      <c r="F287" s="28" t="s">
        <v>25</v>
      </c>
      <c r="H287" s="29">
        <v>0.03940972222222222</v>
      </c>
      <c r="M287" s="18">
        <f t="shared" si="4"/>
        <v>0.03940972222222222</v>
      </c>
    </row>
    <row r="288" spans="2:13" ht="12.75">
      <c r="B288" t="s">
        <v>123</v>
      </c>
      <c r="C288" s="15" t="s">
        <v>127</v>
      </c>
      <c r="D288" s="15" t="s">
        <v>128</v>
      </c>
      <c r="E288" s="16">
        <v>1982</v>
      </c>
      <c r="F288" s="15" t="s">
        <v>129</v>
      </c>
      <c r="I288" s="29">
        <v>0.03981481481481482</v>
      </c>
      <c r="M288" s="18">
        <f t="shared" si="4"/>
        <v>0.03981481481481482</v>
      </c>
    </row>
    <row r="289" spans="2:13" ht="12.75">
      <c r="B289" s="15" t="s">
        <v>123</v>
      </c>
      <c r="C289" s="30" t="s">
        <v>368</v>
      </c>
      <c r="D289" s="30" t="s">
        <v>52</v>
      </c>
      <c r="E289" s="25">
        <v>1980</v>
      </c>
      <c r="F289" s="15" t="s">
        <v>306</v>
      </c>
      <c r="H289" s="29">
        <v>0.03991898148148148</v>
      </c>
      <c r="M289" s="18">
        <f t="shared" si="4"/>
        <v>0.03991898148148148</v>
      </c>
    </row>
    <row r="290" spans="2:13" ht="12.75">
      <c r="B290" s="30" t="s">
        <v>200</v>
      </c>
      <c r="C290" s="15" t="s">
        <v>404</v>
      </c>
      <c r="D290" s="15" t="s">
        <v>239</v>
      </c>
      <c r="E290" s="16">
        <v>1972</v>
      </c>
      <c r="F290" s="28" t="s">
        <v>126</v>
      </c>
      <c r="K290" s="29">
        <v>0.02952546296296296</v>
      </c>
      <c r="M290" s="18">
        <f t="shared" si="4"/>
        <v>0.02952546296296296</v>
      </c>
    </row>
    <row r="291" spans="2:13" ht="12.75">
      <c r="B291" s="30" t="s">
        <v>200</v>
      </c>
      <c r="C291" s="15" t="s">
        <v>405</v>
      </c>
      <c r="D291" s="15" t="s">
        <v>131</v>
      </c>
      <c r="E291" s="16">
        <v>1977</v>
      </c>
      <c r="F291" s="30" t="s">
        <v>393</v>
      </c>
      <c r="K291" s="29">
        <v>0.031064814814814812</v>
      </c>
      <c r="M291" s="18">
        <f t="shared" si="4"/>
        <v>0.031064814814814812</v>
      </c>
    </row>
    <row r="292" spans="2:13" ht="12.75">
      <c r="B292" s="15" t="s">
        <v>200</v>
      </c>
      <c r="C292" s="15" t="s">
        <v>405</v>
      </c>
      <c r="D292" s="15" t="s">
        <v>131</v>
      </c>
      <c r="E292" s="48">
        <v>1977</v>
      </c>
      <c r="F292" s="15" t="s">
        <v>406</v>
      </c>
      <c r="H292" s="29">
        <v>0.03140046296296296</v>
      </c>
      <c r="M292" s="18">
        <f t="shared" si="4"/>
        <v>0.03140046296296296</v>
      </c>
    </row>
    <row r="293" spans="2:13" ht="12.75">
      <c r="B293" s="15" t="s">
        <v>200</v>
      </c>
      <c r="C293" s="30" t="s">
        <v>407</v>
      </c>
      <c r="D293" s="30" t="s">
        <v>119</v>
      </c>
      <c r="E293" s="25">
        <v>1974</v>
      </c>
      <c r="F293" s="15" t="s">
        <v>408</v>
      </c>
      <c r="I293" s="29">
        <v>0.03244212962962963</v>
      </c>
      <c r="M293" s="18">
        <f t="shared" si="4"/>
        <v>0.03244212962962963</v>
      </c>
    </row>
    <row r="294" spans="2:13" ht="12.75">
      <c r="B294" s="15" t="s">
        <v>200</v>
      </c>
      <c r="C294" s="15" t="s">
        <v>409</v>
      </c>
      <c r="D294" s="30" t="s">
        <v>279</v>
      </c>
      <c r="E294" s="25">
        <v>1974</v>
      </c>
      <c r="F294" s="15" t="s">
        <v>132</v>
      </c>
      <c r="H294" s="29">
        <v>0.03292824074074074</v>
      </c>
      <c r="M294" s="18">
        <f t="shared" si="4"/>
        <v>0.03292824074074074</v>
      </c>
    </row>
    <row r="295" spans="2:13" ht="12.75">
      <c r="B295" s="30" t="s">
        <v>200</v>
      </c>
      <c r="C295" s="15" t="s">
        <v>410</v>
      </c>
      <c r="D295" s="15" t="s">
        <v>303</v>
      </c>
      <c r="E295" s="16">
        <v>1975</v>
      </c>
      <c r="F295" s="15" t="s">
        <v>411</v>
      </c>
      <c r="K295" s="29">
        <v>0.03399305555555556</v>
      </c>
      <c r="M295" s="18">
        <f t="shared" si="4"/>
        <v>0.03399305555555556</v>
      </c>
    </row>
    <row r="296" spans="2:13" ht="12.75">
      <c r="B296" s="30" t="s">
        <v>200</v>
      </c>
      <c r="C296" s="15" t="s">
        <v>412</v>
      </c>
      <c r="D296" s="15" t="s">
        <v>52</v>
      </c>
      <c r="E296" s="48">
        <v>1973</v>
      </c>
      <c r="F296" s="15" t="s">
        <v>411</v>
      </c>
      <c r="K296" s="29">
        <v>0.035104166666666665</v>
      </c>
      <c r="M296" s="18">
        <f t="shared" si="4"/>
        <v>0.035104166666666665</v>
      </c>
    </row>
    <row r="297" spans="2:13" ht="12.75">
      <c r="B297" s="30" t="s">
        <v>200</v>
      </c>
      <c r="C297" s="30" t="s">
        <v>413</v>
      </c>
      <c r="D297" s="30" t="s">
        <v>47</v>
      </c>
      <c r="E297" s="25">
        <v>1973</v>
      </c>
      <c r="F297" s="30" t="s">
        <v>25</v>
      </c>
      <c r="K297" s="29">
        <v>0.03715277777777778</v>
      </c>
      <c r="M297" s="18">
        <f t="shared" si="4"/>
        <v>0.03715277777777778</v>
      </c>
    </row>
    <row r="298" spans="2:13" ht="12.75">
      <c r="B298" s="15" t="s">
        <v>200</v>
      </c>
      <c r="C298" s="30" t="s">
        <v>258</v>
      </c>
      <c r="D298" s="30" t="s">
        <v>128</v>
      </c>
      <c r="E298" s="25">
        <v>1977</v>
      </c>
      <c r="F298" t="s">
        <v>63</v>
      </c>
      <c r="H298" s="29">
        <v>0.037523148148148146</v>
      </c>
      <c r="M298" s="18">
        <f t="shared" si="4"/>
        <v>0.037523148148148146</v>
      </c>
    </row>
    <row r="299" spans="2:13" ht="12.75">
      <c r="B299" s="15" t="s">
        <v>200</v>
      </c>
      <c r="C299" s="15" t="s">
        <v>414</v>
      </c>
      <c r="D299" s="15" t="s">
        <v>38</v>
      </c>
      <c r="E299" s="16">
        <v>1974</v>
      </c>
      <c r="F299" s="28" t="s">
        <v>25</v>
      </c>
      <c r="J299" s="29">
        <v>0.03782407407407407</v>
      </c>
      <c r="M299" s="18">
        <f t="shared" si="4"/>
        <v>0.03782407407407407</v>
      </c>
    </row>
    <row r="300" spans="2:13" ht="12.75">
      <c r="B300" s="15" t="s">
        <v>200</v>
      </c>
      <c r="C300" s="28" t="s">
        <v>415</v>
      </c>
      <c r="D300" s="28" t="s">
        <v>122</v>
      </c>
      <c r="E300" s="24">
        <v>1975</v>
      </c>
      <c r="H300" s="29">
        <v>0.039560185185185184</v>
      </c>
      <c r="M300" s="18">
        <f t="shared" si="4"/>
        <v>0.039560185185185184</v>
      </c>
    </row>
    <row r="301" spans="2:13" ht="12.75">
      <c r="B301" s="15" t="s">
        <v>200</v>
      </c>
      <c r="C301" s="30" t="s">
        <v>416</v>
      </c>
      <c r="D301" s="30" t="s">
        <v>273</v>
      </c>
      <c r="E301" s="25">
        <v>1973</v>
      </c>
      <c r="F301" s="15" t="s">
        <v>240</v>
      </c>
      <c r="H301" s="29">
        <v>0.040393518518518516</v>
      </c>
      <c r="M301" s="18">
        <f t="shared" si="4"/>
        <v>0.040393518518518516</v>
      </c>
    </row>
    <row r="302" spans="2:13" ht="12.75">
      <c r="B302" s="15" t="s">
        <v>155</v>
      </c>
      <c r="C302" t="s">
        <v>417</v>
      </c>
      <c r="D302" t="s">
        <v>131</v>
      </c>
      <c r="E302" s="16">
        <v>1968</v>
      </c>
      <c r="F302" s="15" t="s">
        <v>214</v>
      </c>
      <c r="H302" s="29">
        <v>0.026782407407407408</v>
      </c>
      <c r="M302" s="18">
        <f t="shared" si="4"/>
        <v>0.026782407407407408</v>
      </c>
    </row>
    <row r="303" spans="2:13" ht="12.75">
      <c r="B303" s="15" t="s">
        <v>155</v>
      </c>
      <c r="C303" s="15" t="s">
        <v>418</v>
      </c>
      <c r="D303" s="19" t="s">
        <v>128</v>
      </c>
      <c r="E303" s="25">
        <v>1971</v>
      </c>
      <c r="F303" s="30" t="s">
        <v>25</v>
      </c>
      <c r="H303" s="29">
        <v>0.03396990740740741</v>
      </c>
      <c r="M303" s="18">
        <f aca="true" t="shared" si="5" ref="M303:M323">SUM(I303,J303:K303,H303)</f>
        <v>0.03396990740740741</v>
      </c>
    </row>
    <row r="304" spans="2:13" ht="12.75">
      <c r="B304" s="15" t="s">
        <v>155</v>
      </c>
      <c r="C304" s="28" t="s">
        <v>265</v>
      </c>
      <c r="D304" s="30" t="s">
        <v>419</v>
      </c>
      <c r="E304" s="25">
        <v>1968</v>
      </c>
      <c r="F304" s="15" t="s">
        <v>420</v>
      </c>
      <c r="I304" s="29">
        <v>0.037453703703703704</v>
      </c>
      <c r="M304" s="18">
        <f t="shared" si="5"/>
        <v>0.037453703703703704</v>
      </c>
    </row>
    <row r="305" spans="2:13" ht="12.75">
      <c r="B305" s="15" t="s">
        <v>155</v>
      </c>
      <c r="C305" s="30" t="s">
        <v>421</v>
      </c>
      <c r="D305" s="30" t="s">
        <v>125</v>
      </c>
      <c r="E305" s="25">
        <v>1971</v>
      </c>
      <c r="F305" s="15" t="s">
        <v>422</v>
      </c>
      <c r="H305" s="29">
        <v>0.04587962962962963</v>
      </c>
      <c r="M305" s="18">
        <f t="shared" si="5"/>
        <v>0.04587962962962963</v>
      </c>
    </row>
    <row r="306" spans="2:13" ht="12.75">
      <c r="B306" s="15" t="s">
        <v>53</v>
      </c>
      <c r="C306" s="15" t="s">
        <v>423</v>
      </c>
      <c r="D306" s="15" t="s">
        <v>181</v>
      </c>
      <c r="E306" s="25">
        <v>1966</v>
      </c>
      <c r="F306" s="30" t="s">
        <v>424</v>
      </c>
      <c r="J306" s="29">
        <v>0.026539351851851852</v>
      </c>
      <c r="M306" s="18">
        <f t="shared" si="5"/>
        <v>0.026539351851851852</v>
      </c>
    </row>
    <row r="307" spans="2:13" ht="12.75">
      <c r="B307" s="15" t="s">
        <v>53</v>
      </c>
      <c r="C307" s="15" t="s">
        <v>425</v>
      </c>
      <c r="D307" s="15" t="s">
        <v>259</v>
      </c>
      <c r="E307" s="48">
        <v>1967</v>
      </c>
      <c r="F307" s="15" t="s">
        <v>426</v>
      </c>
      <c r="H307" s="29">
        <v>0.03130787037037037</v>
      </c>
      <c r="M307" s="18">
        <f t="shared" si="5"/>
        <v>0.03130787037037037</v>
      </c>
    </row>
    <row r="308" spans="2:13" ht="12.75">
      <c r="B308" s="15" t="s">
        <v>53</v>
      </c>
      <c r="C308" s="28" t="s">
        <v>427</v>
      </c>
      <c r="D308" s="28" t="s">
        <v>428</v>
      </c>
      <c r="E308" s="24">
        <v>1965</v>
      </c>
      <c r="F308" s="19" t="s">
        <v>230</v>
      </c>
      <c r="H308" s="29">
        <v>0.03236111111111111</v>
      </c>
      <c r="M308" s="18">
        <f t="shared" si="5"/>
        <v>0.03236111111111111</v>
      </c>
    </row>
    <row r="309" spans="2:13" ht="12.75">
      <c r="B309" s="15" t="s">
        <v>53</v>
      </c>
      <c r="C309" s="15" t="s">
        <v>429</v>
      </c>
      <c r="D309" s="15" t="s">
        <v>259</v>
      </c>
      <c r="E309" s="25">
        <v>1966</v>
      </c>
      <c r="F309" s="30" t="s">
        <v>375</v>
      </c>
      <c r="J309" s="29">
        <v>0.03582175925925926</v>
      </c>
      <c r="M309" s="18">
        <f t="shared" si="5"/>
        <v>0.03582175925925926</v>
      </c>
    </row>
    <row r="310" spans="2:13" ht="12.75">
      <c r="B310" s="15" t="s">
        <v>53</v>
      </c>
      <c r="C310" s="30" t="s">
        <v>342</v>
      </c>
      <c r="D310" s="30" t="s">
        <v>125</v>
      </c>
      <c r="E310" s="25">
        <v>1967</v>
      </c>
      <c r="F310" t="s">
        <v>91</v>
      </c>
      <c r="H310" s="29">
        <v>0.037974537037037036</v>
      </c>
      <c r="M310" s="18">
        <f t="shared" si="5"/>
        <v>0.037974537037037036</v>
      </c>
    </row>
    <row r="311" spans="2:13" ht="12.75">
      <c r="B311" s="49" t="s">
        <v>430</v>
      </c>
      <c r="C311" s="15" t="s">
        <v>431</v>
      </c>
      <c r="D311" s="15" t="s">
        <v>115</v>
      </c>
      <c r="E311" s="24">
        <v>1963</v>
      </c>
      <c r="F311" s="28" t="s">
        <v>165</v>
      </c>
      <c r="K311" s="29">
        <v>0.0362037037037037</v>
      </c>
      <c r="M311" s="18">
        <f t="shared" si="5"/>
        <v>0.0362037037037037</v>
      </c>
    </row>
    <row r="312" spans="2:13" ht="12.75">
      <c r="B312" s="30" t="s">
        <v>55</v>
      </c>
      <c r="C312" s="15" t="s">
        <v>389</v>
      </c>
      <c r="D312" s="15" t="s">
        <v>179</v>
      </c>
      <c r="E312" s="16">
        <v>1962</v>
      </c>
      <c r="F312" s="28" t="s">
        <v>165</v>
      </c>
      <c r="J312" s="29">
        <v>0.0337037037037037</v>
      </c>
      <c r="M312" s="18">
        <f t="shared" si="5"/>
        <v>0.0337037037037037</v>
      </c>
    </row>
    <row r="313" spans="2:13" ht="12.75">
      <c r="B313" t="s">
        <v>55</v>
      </c>
      <c r="C313" s="15" t="s">
        <v>432</v>
      </c>
      <c r="D313" s="15" t="s">
        <v>268</v>
      </c>
      <c r="E313" s="16">
        <v>1959</v>
      </c>
      <c r="J313" s="29">
        <v>0.0346412037037037</v>
      </c>
      <c r="M313" s="18">
        <f t="shared" si="5"/>
        <v>0.0346412037037037</v>
      </c>
    </row>
    <row r="314" spans="2:13" ht="12.75">
      <c r="B314" s="15" t="s">
        <v>55</v>
      </c>
      <c r="C314" s="15" t="s">
        <v>433</v>
      </c>
      <c r="D314" s="15" t="s">
        <v>86</v>
      </c>
      <c r="E314" s="25">
        <v>1960</v>
      </c>
      <c r="F314" t="s">
        <v>63</v>
      </c>
      <c r="J314" s="29">
        <v>0.0364699074074074</v>
      </c>
      <c r="M314" s="18">
        <f t="shared" si="5"/>
        <v>0.0364699074074074</v>
      </c>
    </row>
    <row r="315" spans="2:13" ht="12.75">
      <c r="B315" s="15" t="s">
        <v>55</v>
      </c>
      <c r="C315" s="30" t="s">
        <v>434</v>
      </c>
      <c r="D315" s="30" t="s">
        <v>361</v>
      </c>
      <c r="E315" s="25">
        <v>1958</v>
      </c>
      <c r="F315" s="28" t="s">
        <v>25</v>
      </c>
      <c r="H315" s="29">
        <v>0.037453703703703704</v>
      </c>
      <c r="M315" s="18">
        <f t="shared" si="5"/>
        <v>0.037453703703703704</v>
      </c>
    </row>
    <row r="316" spans="2:13" ht="12.75">
      <c r="B316" s="30" t="s">
        <v>55</v>
      </c>
      <c r="C316" s="30" t="s">
        <v>435</v>
      </c>
      <c r="D316" s="30" t="s">
        <v>115</v>
      </c>
      <c r="E316" s="25">
        <v>1958</v>
      </c>
      <c r="F316" s="30" t="s">
        <v>436</v>
      </c>
      <c r="K316" s="29">
        <v>0.041400462962962965</v>
      </c>
      <c r="M316" s="18">
        <f t="shared" si="5"/>
        <v>0.041400462962962965</v>
      </c>
    </row>
    <row r="317" spans="2:13" ht="12.75">
      <c r="B317" s="15" t="s">
        <v>55</v>
      </c>
      <c r="C317" s="30" t="s">
        <v>437</v>
      </c>
      <c r="D317" s="30" t="s">
        <v>332</v>
      </c>
      <c r="E317" s="25">
        <v>1958</v>
      </c>
      <c r="F317" s="28" t="s">
        <v>25</v>
      </c>
      <c r="H317" s="29">
        <v>0.04251157407407408</v>
      </c>
      <c r="M317" s="18">
        <f t="shared" si="5"/>
        <v>0.04251157407407408</v>
      </c>
    </row>
    <row r="318" spans="2:13" ht="12.75">
      <c r="B318" s="15" t="s">
        <v>137</v>
      </c>
      <c r="C318" s="30" t="s">
        <v>438</v>
      </c>
      <c r="D318" s="30" t="s">
        <v>57</v>
      </c>
      <c r="E318" s="25">
        <v>1957</v>
      </c>
      <c r="F318" s="28" t="s">
        <v>25</v>
      </c>
      <c r="I318" s="29">
        <v>0.0337037037037037</v>
      </c>
      <c r="M318" s="18">
        <f t="shared" si="5"/>
        <v>0.0337037037037037</v>
      </c>
    </row>
    <row r="319" spans="2:13" ht="12.75">
      <c r="B319" s="15" t="s">
        <v>137</v>
      </c>
      <c r="C319" s="30" t="s">
        <v>439</v>
      </c>
      <c r="D319" s="30" t="s">
        <v>315</v>
      </c>
      <c r="E319" s="25">
        <v>1953</v>
      </c>
      <c r="F319" s="28" t="s">
        <v>165</v>
      </c>
      <c r="I319" s="29">
        <v>0.037986111111111116</v>
      </c>
      <c r="M319" s="18">
        <f t="shared" si="5"/>
        <v>0.037986111111111116</v>
      </c>
    </row>
    <row r="320" spans="2:13" ht="12.75">
      <c r="B320" s="15" t="s">
        <v>137</v>
      </c>
      <c r="C320" s="30" t="s">
        <v>440</v>
      </c>
      <c r="D320" s="30" t="s">
        <v>441</v>
      </c>
      <c r="E320" s="25">
        <v>1955</v>
      </c>
      <c r="F320" s="30" t="s">
        <v>182</v>
      </c>
      <c r="I320" s="29">
        <v>0.03871527777777778</v>
      </c>
      <c r="M320" s="18">
        <f t="shared" si="5"/>
        <v>0.03871527777777778</v>
      </c>
    </row>
    <row r="321" spans="2:13" ht="12.75">
      <c r="B321" s="42" t="s">
        <v>442</v>
      </c>
      <c r="C321" s="28" t="s">
        <v>443</v>
      </c>
      <c r="D321" s="28" t="s">
        <v>86</v>
      </c>
      <c r="E321" s="24">
        <v>1956</v>
      </c>
      <c r="F321" s="28" t="s">
        <v>165</v>
      </c>
      <c r="K321" s="29">
        <v>0.03650462962962963</v>
      </c>
      <c r="M321" s="18">
        <f t="shared" si="5"/>
        <v>0.03650462962962963</v>
      </c>
    </row>
    <row r="322" spans="2:13" ht="12.75">
      <c r="B322" s="15" t="s">
        <v>58</v>
      </c>
      <c r="C322" s="50" t="s">
        <v>444</v>
      </c>
      <c r="D322" s="50" t="s">
        <v>445</v>
      </c>
      <c r="E322" s="24">
        <v>1943</v>
      </c>
      <c r="F322" s="19" t="s">
        <v>225</v>
      </c>
      <c r="H322" s="29">
        <v>0.03701388888888889</v>
      </c>
      <c r="M322" s="18">
        <f t="shared" si="5"/>
        <v>0.03701388888888889</v>
      </c>
    </row>
    <row r="323" spans="2:13" ht="12.75">
      <c r="B323" s="30" t="s">
        <v>64</v>
      </c>
      <c r="C323" s="15" t="s">
        <v>265</v>
      </c>
      <c r="D323" s="15" t="s">
        <v>57</v>
      </c>
      <c r="E323" s="48">
        <v>1942</v>
      </c>
      <c r="F323" s="15" t="s">
        <v>420</v>
      </c>
      <c r="K323" s="29">
        <v>0.03408564814814815</v>
      </c>
      <c r="M323" s="18">
        <f t="shared" si="5"/>
        <v>0.03408564814814815</v>
      </c>
    </row>
  </sheetData>
  <mergeCells count="1"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Krochmal Adam</dc:creator>
  <cp:keywords/>
  <dc:description/>
  <cp:lastModifiedBy>GroomX</cp:lastModifiedBy>
  <dcterms:created xsi:type="dcterms:W3CDTF">2007-03-20T19:28:43Z</dcterms:created>
  <dcterms:modified xsi:type="dcterms:W3CDTF">2007-09-10T16:04:36Z</dcterms:modified>
  <cp:category/>
  <cp:version/>
  <cp:contentType/>
  <cp:contentStatus/>
</cp:coreProperties>
</file>