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14055" windowHeight="4050" tabRatio="632" activeTab="0"/>
  </bookViews>
  <sheets>
    <sheet name="Sz.P._Dziewczęta" sheetId="1" r:id="rId1"/>
    <sheet name="Sz.P._Chłopcy" sheetId="2" r:id="rId2"/>
    <sheet name="Sz.GiPG_Dziewczęta" sheetId="3" r:id="rId3"/>
    <sheet name="Sz.GiPG_Chłopcy" sheetId="4" r:id="rId4"/>
    <sheet name="Seniorki" sheetId="5" r:id="rId5"/>
    <sheet name="Seniorzy" sheetId="6" r:id="rId6"/>
  </sheets>
  <definedNames/>
  <calcPr fullCalcOnLoad="1"/>
</workbook>
</file>

<file path=xl/sharedStrings.xml><?xml version="1.0" encoding="utf-8"?>
<sst xmlns="http://schemas.openxmlformats.org/spreadsheetml/2006/main" count="281" uniqueCount="115">
  <si>
    <t>NR.</t>
  </si>
  <si>
    <t>NAZWISKO I IMIĘ</t>
  </si>
  <si>
    <t>ROCZNIK</t>
  </si>
  <si>
    <t xml:space="preserve">  STRZEL</t>
  </si>
  <si>
    <t>CZAS</t>
  </si>
  <si>
    <t>WYNIK</t>
  </si>
  <si>
    <t>RÓŻNICA</t>
  </si>
  <si>
    <t>Różnica</t>
  </si>
  <si>
    <t>KL</t>
  </si>
  <si>
    <t>PKT</t>
  </si>
  <si>
    <t xml:space="preserve">  L</t>
  </si>
  <si>
    <t>S</t>
  </si>
  <si>
    <t>METY</t>
  </si>
  <si>
    <t>START</t>
  </si>
  <si>
    <t>BIEG</t>
  </si>
  <si>
    <t>KOŃCOW</t>
  </si>
  <si>
    <t>CZASU</t>
  </si>
  <si>
    <t>SP</t>
  </si>
  <si>
    <t>PZB</t>
  </si>
  <si>
    <t>WDM</t>
  </si>
  <si>
    <t>Adrianna Stokłosa</t>
  </si>
  <si>
    <t>Mateusz Lewicki</t>
  </si>
  <si>
    <t>Michał Żeliński</t>
  </si>
  <si>
    <t>Mariusz Dwojakowski</t>
  </si>
  <si>
    <t>Piotr Leśnikowski</t>
  </si>
  <si>
    <t>L</t>
  </si>
  <si>
    <t>Agnieszka Szurko</t>
  </si>
  <si>
    <t>Grzegorz Knopp</t>
  </si>
  <si>
    <t>Roman Rogoziński</t>
  </si>
  <si>
    <t>Łukasz Breguła</t>
  </si>
  <si>
    <t>Marek Bogdoł</t>
  </si>
  <si>
    <t>Adrian Nowicki</t>
  </si>
  <si>
    <t>Arkadiusz Urbański</t>
  </si>
  <si>
    <t>Mariusz Wanot</t>
  </si>
  <si>
    <t>Krzyszkof Leśnikowski</t>
  </si>
  <si>
    <t>Franciszek Pendolski</t>
  </si>
  <si>
    <t>Aleksander Broda</t>
  </si>
  <si>
    <t>Marcel Martynus</t>
  </si>
  <si>
    <t>Andrzej Guzek</t>
  </si>
  <si>
    <t>Michał Majcher</t>
  </si>
  <si>
    <t>Dawid Leśnikowski</t>
  </si>
  <si>
    <t>Mateusz Leśniewski</t>
  </si>
  <si>
    <t>Artur Besser</t>
  </si>
  <si>
    <t>Mateusz Halladin</t>
  </si>
  <si>
    <t>Jakub Maliszewski</t>
  </si>
  <si>
    <t xml:space="preserve">Rafał Cichoń </t>
  </si>
  <si>
    <t>Bartłomiej Kawecki</t>
  </si>
  <si>
    <t>Julia Drabek</t>
  </si>
  <si>
    <t>Natalia Seifried</t>
  </si>
  <si>
    <t>Alicja Halladin</t>
  </si>
  <si>
    <t>Adam Kawalec</t>
  </si>
  <si>
    <t>* +1:00</t>
  </si>
  <si>
    <t>dyskwalifikacja</t>
  </si>
  <si>
    <t>Puchar Siemianowic Śląskich w Biathlonie Letnim</t>
  </si>
  <si>
    <t>Siemianowice Śląskie 12.10.2013 r.</t>
  </si>
  <si>
    <t>Wyniki Oficjalne - Szkoły Podstawowe - Dziewczęta</t>
  </si>
  <si>
    <t>Wyniki Oficjalne - Szkoły Podstawowe - Chłopcy</t>
  </si>
  <si>
    <t>MIASTO</t>
  </si>
  <si>
    <t xml:space="preserve">Paulina Pawliczek </t>
  </si>
  <si>
    <t>Iwona Dwojanowska</t>
  </si>
  <si>
    <t xml:space="preserve">Wiktoria Jagieła </t>
  </si>
  <si>
    <t xml:space="preserve">Aleksandra Schejbal </t>
  </si>
  <si>
    <t xml:space="preserve">Kajetan Duszyński </t>
  </si>
  <si>
    <t xml:space="preserve">Szymon Kaczyński </t>
  </si>
  <si>
    <t xml:space="preserve">Dawid Rapciak </t>
  </si>
  <si>
    <t xml:space="preserve">Mateusz Zbieg </t>
  </si>
  <si>
    <t xml:space="preserve">Jakub Grudzień </t>
  </si>
  <si>
    <t xml:space="preserve">Mateusz Pietrucha </t>
  </si>
  <si>
    <t xml:space="preserve">Robert Sarna </t>
  </si>
  <si>
    <t>Patryk Rzepka</t>
  </si>
  <si>
    <t xml:space="preserve">Kamil Rzepka </t>
  </si>
  <si>
    <t xml:space="preserve">Mateusz Gembicki </t>
  </si>
  <si>
    <t xml:space="preserve">Daniel Szewczul </t>
  </si>
  <si>
    <t xml:space="preserve">Paweł Sopel </t>
  </si>
  <si>
    <t xml:space="preserve"> Siemianowice Śląskie 12.10.2013 r.</t>
  </si>
  <si>
    <t>Wyniki Oficjalne - Szkoły Gimnazjalne i Ponadgimnazjalne - Dziewczęta</t>
  </si>
  <si>
    <t>Wyniki Oficjalne - Szkoły Gimnazjalne i Ponadgimnazjalne - Chłopcy</t>
  </si>
  <si>
    <t xml:space="preserve">  Siemianowice Śląskie 12.10.2013 r.</t>
  </si>
  <si>
    <t>Wyniki Oficjalne - Seniorzy</t>
  </si>
  <si>
    <t>Wyniki Oficjalne - Seniorki</t>
  </si>
  <si>
    <t xml:space="preserve">Mateusz Cieluch </t>
  </si>
  <si>
    <t xml:space="preserve">Patryk Krakowski </t>
  </si>
  <si>
    <t xml:space="preserve">Robert Potyka </t>
  </si>
  <si>
    <t xml:space="preserve">Łukasz Zięba  </t>
  </si>
  <si>
    <t xml:space="preserve">Patryk Zaczkowski </t>
  </si>
  <si>
    <t xml:space="preserve">Szymon Dec </t>
  </si>
  <si>
    <t xml:space="preserve">Robert Rybak </t>
  </si>
  <si>
    <t xml:space="preserve">Beata Wrońska </t>
  </si>
  <si>
    <t xml:space="preserve">Julia Komander </t>
  </si>
  <si>
    <t xml:space="preserve">Anna Czopek </t>
  </si>
  <si>
    <t xml:space="preserve">Ewa Krzemińska </t>
  </si>
  <si>
    <t xml:space="preserve">Tatiana Biernat </t>
  </si>
  <si>
    <t xml:space="preserve">Agnieszka Solik </t>
  </si>
  <si>
    <t>Klaudia Guziejewska</t>
  </si>
  <si>
    <t xml:space="preserve">Sebastian Kozera </t>
  </si>
  <si>
    <t xml:space="preserve">Paweł Cieślik </t>
  </si>
  <si>
    <t xml:space="preserve">Mateusz Dehn </t>
  </si>
  <si>
    <t xml:space="preserve">Stanisław Odróbka </t>
  </si>
  <si>
    <t xml:space="preserve">Marek Salbert </t>
  </si>
  <si>
    <t xml:space="preserve">Grzegorz Kukla </t>
  </si>
  <si>
    <t xml:space="preserve">Marek Woźniczka </t>
  </si>
  <si>
    <t xml:space="preserve">Marek Seget </t>
  </si>
  <si>
    <t xml:space="preserve">Wojciech Smakosz </t>
  </si>
  <si>
    <t xml:space="preserve">Roman Zabawa </t>
  </si>
  <si>
    <t xml:space="preserve">Sylwester Szklorz </t>
  </si>
  <si>
    <t>Siemianowice Śl.</t>
  </si>
  <si>
    <t>Chorzów</t>
  </si>
  <si>
    <t>Katowice</t>
  </si>
  <si>
    <t>Ruda Śląska</t>
  </si>
  <si>
    <t>Zabrze</t>
  </si>
  <si>
    <t>Świętochłowice</t>
  </si>
  <si>
    <t>Tychy</t>
  </si>
  <si>
    <t>Gliwice</t>
  </si>
  <si>
    <t>Bytom</t>
  </si>
  <si>
    <t>Sosnowiec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</si>
</sst>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mm&quot;:&quot;ss.0;@"/>
    <numFmt numFmtId="166" formatCode="h&quot;:&quot;mm&quot;:&quot;ss;@"/>
    <numFmt numFmtId="167" formatCode="[$-415]h&quot;:&quot;mm&quot; &quot;AM/PM"/>
    <numFmt numFmtId="168" formatCode="hh&quot;:&quot;mm&quot;:&quot;ss"/>
    <numFmt numFmtId="169" formatCode="[h]&quot;:&quot;mm&quot;:&quot;ss;@"/>
    <numFmt numFmtId="170" formatCode="#,##0.00&quot; &quot;[$zł-415];[Red]&quot;-&quot;#,##0.00&quot; &quot;[$zł-415]"/>
  </numFmts>
  <fonts count="34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8"/>
      <name val="Times New Roman"/>
      <family val="1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24"/>
      <color indexed="8"/>
      <name val="Arial CE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color indexed="8"/>
      <name val="Arial CE"/>
      <family val="0"/>
    </font>
    <font>
      <sz val="12"/>
      <color indexed="8"/>
      <name val="Czcionka tekstu podstawowego"/>
      <family val="0"/>
    </font>
    <font>
      <b/>
      <sz val="12"/>
      <color indexed="8"/>
      <name val="Verdana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Border="0" applyProtection="0">
      <alignment/>
    </xf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Border="0" applyProtection="0">
      <alignment/>
    </xf>
    <xf numFmtId="170" fontId="20" fillId="0" borderId="0" applyBorder="0" applyProtection="0">
      <alignment/>
    </xf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44" applyFont="1" applyFill="1" applyAlignment="1">
      <alignment horizontal="center"/>
    </xf>
    <xf numFmtId="164" fontId="18" fillId="0" borderId="0" xfId="44" applyFont="1" applyFill="1" applyAlignment="1">
      <alignment horizontal="center" shrinkToFit="1"/>
    </xf>
    <xf numFmtId="167" fontId="18" fillId="0" borderId="0" xfId="44" applyNumberFormat="1" applyFont="1" applyFill="1" applyAlignment="1">
      <alignment horizontal="center"/>
    </xf>
    <xf numFmtId="169" fontId="18" fillId="0" borderId="0" xfId="44" applyNumberFormat="1" applyFont="1" applyFill="1" applyAlignment="1">
      <alignment horizontal="center"/>
    </xf>
    <xf numFmtId="166" fontId="18" fillId="0" borderId="0" xfId="44" applyNumberFormat="1" applyFont="1" applyFill="1" applyAlignment="1">
      <alignment horizontal="center"/>
    </xf>
    <xf numFmtId="165" fontId="18" fillId="0" borderId="0" xfId="44" applyNumberFormat="1" applyFont="1" applyFill="1" applyAlignment="1">
      <alignment horizontal="center"/>
    </xf>
    <xf numFmtId="165" fontId="21" fillId="0" borderId="0" xfId="44" applyNumberFormat="1" applyFont="1" applyFill="1" applyAlignment="1">
      <alignment horizontal="center"/>
    </xf>
    <xf numFmtId="164" fontId="21" fillId="0" borderId="0" xfId="44" applyFont="1" applyFill="1" applyAlignment="1">
      <alignment horizontal="center" vertical="center"/>
    </xf>
    <xf numFmtId="164" fontId="18" fillId="0" borderId="0" xfId="44" applyFont="1" applyFill="1" applyAlignment="1">
      <alignment horizontal="center" vertical="center"/>
    </xf>
    <xf numFmtId="164" fontId="18" fillId="0" borderId="0" xfId="44" applyFont="1" applyFill="1" applyAlignment="1">
      <alignment/>
    </xf>
    <xf numFmtId="164" fontId="18" fillId="0" borderId="0" xfId="44" applyFont="1" applyFill="1" applyAlignment="1">
      <alignment shrinkToFit="1"/>
    </xf>
    <xf numFmtId="165" fontId="18" fillId="0" borderId="0" xfId="44" applyNumberFormat="1" applyFont="1" applyFill="1" applyAlignment="1">
      <alignment/>
    </xf>
    <xf numFmtId="166" fontId="18" fillId="0" borderId="0" xfId="44" applyNumberFormat="1" applyFont="1" applyFill="1" applyAlignment="1">
      <alignment/>
    </xf>
    <xf numFmtId="164" fontId="22" fillId="0" borderId="10" xfId="44" applyFont="1" applyFill="1" applyBorder="1" applyAlignment="1">
      <alignment/>
    </xf>
    <xf numFmtId="164" fontId="22" fillId="0" borderId="10" xfId="44" applyFont="1" applyFill="1" applyBorder="1" applyAlignment="1">
      <alignment shrinkToFit="1"/>
    </xf>
    <xf numFmtId="164" fontId="22" fillId="0" borderId="10" xfId="44" applyFont="1" applyFill="1" applyBorder="1" applyAlignment="1">
      <alignment horizontal="center"/>
    </xf>
    <xf numFmtId="164" fontId="22" fillId="0" borderId="11" xfId="44" applyFont="1" applyFill="1" applyBorder="1" applyAlignment="1">
      <alignment/>
    </xf>
    <xf numFmtId="164" fontId="22" fillId="0" borderId="12" xfId="44" applyFont="1" applyFill="1" applyBorder="1" applyAlignment="1">
      <alignment/>
    </xf>
    <xf numFmtId="164" fontId="22" fillId="0" borderId="13" xfId="44" applyFont="1" applyFill="1" applyBorder="1" applyAlignment="1">
      <alignment/>
    </xf>
    <xf numFmtId="165" fontId="22" fillId="0" borderId="10" xfId="44" applyNumberFormat="1" applyFont="1" applyFill="1" applyBorder="1" applyAlignment="1">
      <alignment horizontal="center"/>
    </xf>
    <xf numFmtId="165" fontId="22" fillId="24" borderId="10" xfId="44" applyNumberFormat="1" applyFont="1" applyFill="1" applyBorder="1" applyAlignment="1">
      <alignment horizontal="center"/>
    </xf>
    <xf numFmtId="166" fontId="23" fillId="0" borderId="10" xfId="44" applyNumberFormat="1" applyFont="1" applyFill="1" applyBorder="1" applyAlignment="1">
      <alignment horizontal="center"/>
    </xf>
    <xf numFmtId="165" fontId="23" fillId="0" borderId="10" xfId="44" applyNumberFormat="1" applyFont="1" applyFill="1" applyBorder="1" applyAlignment="1">
      <alignment horizontal="center"/>
    </xf>
    <xf numFmtId="165" fontId="23" fillId="0" borderId="10" xfId="44" applyNumberFormat="1" applyFont="1" applyFill="1" applyBorder="1" applyAlignment="1">
      <alignment/>
    </xf>
    <xf numFmtId="164" fontId="24" fillId="0" borderId="10" xfId="44" applyFont="1" applyFill="1" applyBorder="1" applyAlignment="1">
      <alignment horizontal="center" vertical="center"/>
    </xf>
    <xf numFmtId="164" fontId="24" fillId="0" borderId="10" xfId="44" applyFont="1" applyFill="1" applyBorder="1" applyAlignment="1">
      <alignment/>
    </xf>
    <xf numFmtId="164" fontId="22" fillId="0" borderId="14" xfId="44" applyFont="1" applyFill="1" applyBorder="1" applyAlignment="1">
      <alignment/>
    </xf>
    <xf numFmtId="164" fontId="22" fillId="0" borderId="14" xfId="44" applyFont="1" applyFill="1" applyBorder="1" applyAlignment="1">
      <alignment shrinkToFit="1"/>
    </xf>
    <xf numFmtId="164" fontId="22" fillId="25" borderId="10" xfId="44" applyFont="1" applyFill="1" applyBorder="1" applyAlignment="1">
      <alignment horizontal="right"/>
    </xf>
    <xf numFmtId="164" fontId="22" fillId="0" borderId="10" xfId="44" applyFont="1" applyFill="1" applyBorder="1" applyAlignment="1">
      <alignment horizontal="right"/>
    </xf>
    <xf numFmtId="165" fontId="22" fillId="0" borderId="14" xfId="44" applyNumberFormat="1" applyFont="1" applyFill="1" applyBorder="1" applyAlignment="1">
      <alignment horizontal="center"/>
    </xf>
    <xf numFmtId="165" fontId="22" fillId="24" borderId="14" xfId="44" applyNumberFormat="1" applyFont="1" applyFill="1" applyBorder="1" applyAlignment="1">
      <alignment horizontal="center"/>
    </xf>
    <xf numFmtId="166" fontId="23" fillId="0" borderId="14" xfId="44" applyNumberFormat="1" applyFont="1" applyFill="1" applyBorder="1" applyAlignment="1">
      <alignment horizontal="center"/>
    </xf>
    <xf numFmtId="165" fontId="23" fillId="0" borderId="14" xfId="44" applyNumberFormat="1" applyFont="1" applyFill="1" applyBorder="1" applyAlignment="1">
      <alignment horizontal="center"/>
    </xf>
    <xf numFmtId="165" fontId="23" fillId="0" borderId="14" xfId="44" applyNumberFormat="1" applyFont="1" applyFill="1" applyBorder="1" applyAlignment="1">
      <alignment/>
    </xf>
    <xf numFmtId="164" fontId="24" fillId="0" borderId="14" xfId="44" applyFont="1" applyFill="1" applyBorder="1" applyAlignment="1">
      <alignment horizontal="center" vertical="center"/>
    </xf>
    <xf numFmtId="164" fontId="24" fillId="0" borderId="14" xfId="44" applyFont="1" applyFill="1" applyBorder="1" applyAlignment="1">
      <alignment/>
    </xf>
    <xf numFmtId="164" fontId="18" fillId="0" borderId="15" xfId="44" applyFont="1" applyFill="1" applyBorder="1" applyAlignment="1">
      <alignment horizontal="center" vertical="center"/>
    </xf>
    <xf numFmtId="164" fontId="18" fillId="0" borderId="13" xfId="44" applyFont="1" applyFill="1" applyBorder="1" applyAlignment="1">
      <alignment/>
    </xf>
    <xf numFmtId="164" fontId="24" fillId="0" borderId="16" xfId="44" applyFont="1" applyFill="1" applyBorder="1" applyAlignment="1">
      <alignment horizontal="center" vertical="center"/>
    </xf>
    <xf numFmtId="164" fontId="24" fillId="0" borderId="17" xfId="44" applyFont="1" applyFill="1" applyBorder="1" applyAlignment="1">
      <alignment horizontal="center" vertical="center"/>
    </xf>
    <xf numFmtId="164" fontId="18" fillId="0" borderId="0" xfId="44" applyFont="1" applyFill="1" applyBorder="1" applyAlignment="1">
      <alignment shrinkToFit="1"/>
    </xf>
    <xf numFmtId="164" fontId="18" fillId="0" borderId="0" xfId="44" applyFont="1" applyFill="1" applyBorder="1" applyAlignment="1">
      <alignment/>
    </xf>
    <xf numFmtId="0" fontId="0" fillId="0" borderId="0" xfId="0" applyBorder="1" applyAlignment="1">
      <alignment/>
    </xf>
    <xf numFmtId="165" fontId="18" fillId="0" borderId="0" xfId="44" applyNumberFormat="1" applyFont="1" applyFill="1" applyBorder="1" applyAlignment="1">
      <alignment/>
    </xf>
    <xf numFmtId="164" fontId="22" fillId="0" borderId="18" xfId="44" applyFont="1" applyFill="1" applyBorder="1" applyAlignment="1">
      <alignment/>
    </xf>
    <xf numFmtId="164" fontId="22" fillId="0" borderId="18" xfId="44" applyFont="1" applyFill="1" applyBorder="1" applyAlignment="1">
      <alignment shrinkToFit="1"/>
    </xf>
    <xf numFmtId="164" fontId="22" fillId="0" borderId="18" xfId="44" applyFont="1" applyFill="1" applyBorder="1" applyAlignment="1">
      <alignment horizontal="center"/>
    </xf>
    <xf numFmtId="165" fontId="22" fillId="0" borderId="18" xfId="44" applyNumberFormat="1" applyFont="1" applyFill="1" applyBorder="1" applyAlignment="1">
      <alignment horizontal="center"/>
    </xf>
    <xf numFmtId="165" fontId="23" fillId="0" borderId="18" xfId="44" applyNumberFormat="1" applyFont="1" applyFill="1" applyBorder="1" applyAlignment="1">
      <alignment horizontal="center"/>
    </xf>
    <xf numFmtId="165" fontId="23" fillId="0" borderId="18" xfId="44" applyNumberFormat="1" applyFont="1" applyFill="1" applyBorder="1" applyAlignment="1">
      <alignment/>
    </xf>
    <xf numFmtId="164" fontId="22" fillId="0" borderId="18" xfId="44" applyFont="1" applyFill="1" applyBorder="1" applyAlignment="1">
      <alignment horizontal="right"/>
    </xf>
    <xf numFmtId="164" fontId="28" fillId="0" borderId="18" xfId="44" applyFont="1" applyFill="1" applyBorder="1" applyAlignment="1">
      <alignment/>
    </xf>
    <xf numFmtId="164" fontId="18" fillId="26" borderId="18" xfId="44" applyFont="1" applyFill="1" applyBorder="1" applyAlignment="1">
      <alignment shrinkToFit="1"/>
    </xf>
    <xf numFmtId="164" fontId="18" fillId="0" borderId="18" xfId="44" applyFont="1" applyFill="1" applyBorder="1" applyAlignment="1">
      <alignment/>
    </xf>
    <xf numFmtId="0" fontId="0" fillId="0" borderId="18" xfId="0" applyBorder="1" applyAlignment="1">
      <alignment/>
    </xf>
    <xf numFmtId="0" fontId="0" fillId="25" borderId="18" xfId="0" applyFill="1" applyBorder="1" applyAlignment="1">
      <alignment/>
    </xf>
    <xf numFmtId="168" fontId="0" fillId="27" borderId="18" xfId="0" applyNumberFormat="1" applyFill="1" applyBorder="1" applyAlignment="1">
      <alignment/>
    </xf>
    <xf numFmtId="168" fontId="0" fillId="24" borderId="18" xfId="0" applyNumberFormat="1" applyFill="1" applyBorder="1" applyAlignment="1">
      <alignment/>
    </xf>
    <xf numFmtId="168" fontId="0" fillId="0" borderId="18" xfId="0" applyNumberFormat="1" applyBorder="1" applyAlignment="1">
      <alignment/>
    </xf>
    <xf numFmtId="168" fontId="18" fillId="0" borderId="18" xfId="44" applyNumberFormat="1" applyFont="1" applyFill="1" applyBorder="1" applyAlignment="1">
      <alignment/>
    </xf>
    <xf numFmtId="165" fontId="18" fillId="0" borderId="18" xfId="44" applyNumberFormat="1" applyFont="1" applyFill="1" applyBorder="1" applyAlignment="1">
      <alignment/>
    </xf>
    <xf numFmtId="21" fontId="0" fillId="27" borderId="18" xfId="0" applyNumberFormat="1" applyFill="1" applyBorder="1" applyAlignment="1">
      <alignment/>
    </xf>
    <xf numFmtId="164" fontId="18" fillId="0" borderId="18" xfId="44" applyFont="1" applyFill="1" applyBorder="1" applyAlignment="1">
      <alignment horizontal="center" vertical="center"/>
    </xf>
    <xf numFmtId="164" fontId="23" fillId="0" borderId="10" xfId="44" applyFont="1" applyFill="1" applyBorder="1" applyAlignment="1">
      <alignment/>
    </xf>
    <xf numFmtId="164" fontId="31" fillId="0" borderId="18" xfId="44" applyFont="1" applyFill="1" applyBorder="1" applyAlignment="1">
      <alignment/>
    </xf>
    <xf numFmtId="164" fontId="31" fillId="0" borderId="0" xfId="44" applyFont="1" applyFill="1" applyAlignment="1">
      <alignment/>
    </xf>
    <xf numFmtId="164" fontId="32" fillId="0" borderId="14" xfId="44" applyFont="1" applyFill="1" applyBorder="1" applyAlignment="1">
      <alignment/>
    </xf>
    <xf numFmtId="0" fontId="33" fillId="0" borderId="0" xfId="0" applyFont="1" applyAlignment="1">
      <alignment/>
    </xf>
    <xf numFmtId="164" fontId="23" fillId="0" borderId="10" xfId="44" applyFont="1" applyFill="1" applyBorder="1" applyAlignment="1">
      <alignment horizontal="center"/>
    </xf>
    <xf numFmtId="164" fontId="30" fillId="0" borderId="0" xfId="44" applyFont="1" applyFill="1" applyAlignment="1">
      <alignment horizontal="center"/>
    </xf>
    <xf numFmtId="164" fontId="25" fillId="0" borderId="0" xfId="44" applyFont="1" applyFill="1" applyAlignment="1">
      <alignment horizontal="center"/>
    </xf>
    <xf numFmtId="164" fontId="26" fillId="0" borderId="0" xfId="44" applyFont="1" applyFill="1" applyAlignment="1">
      <alignment horizontal="center"/>
    </xf>
    <xf numFmtId="164" fontId="27" fillId="0" borderId="0" xfId="44" applyFont="1" applyFill="1" applyAlignment="1">
      <alignment horizontal="center"/>
    </xf>
    <xf numFmtId="164" fontId="21" fillId="0" borderId="0" xfId="44" applyFont="1" applyFill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.00390625" style="0" customWidth="1"/>
    <col min="2" max="2" width="3.75390625" style="0" customWidth="1"/>
    <col min="3" max="3" width="16.75390625" style="69" customWidth="1"/>
    <col min="4" max="4" width="8.00390625" style="0" customWidth="1"/>
    <col min="5" max="5" width="15.125" style="0" customWidth="1"/>
    <col min="6" max="6" width="4.875" style="0" customWidth="1"/>
    <col min="7" max="7" width="4.375" style="0" customWidth="1"/>
    <col min="8" max="9" width="10.75390625" style="0" hidden="1" customWidth="1"/>
    <col min="10" max="11" width="10.75390625" style="0" customWidth="1"/>
    <col min="12" max="12" width="7.875" style="0" hidden="1" customWidth="1"/>
    <col min="13" max="14" width="10.75390625" style="0" customWidth="1"/>
    <col min="15" max="18" width="10.75390625" style="0" hidden="1" customWidth="1"/>
  </cols>
  <sheetData>
    <row r="1" spans="1:18" ht="30">
      <c r="A1" s="71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8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">
      <c r="A4" s="10"/>
      <c r="B4" s="11"/>
      <c r="C4" s="67"/>
      <c r="D4" s="10"/>
      <c r="E4" s="10"/>
      <c r="F4" s="10"/>
      <c r="G4" s="10"/>
      <c r="H4" s="10"/>
      <c r="I4" s="10"/>
      <c r="J4" s="12"/>
      <c r="K4" s="12"/>
      <c r="L4" s="13"/>
      <c r="M4" s="12"/>
      <c r="N4" s="12"/>
      <c r="O4" s="12"/>
      <c r="P4" s="9"/>
      <c r="Q4" s="9"/>
      <c r="R4" s="10"/>
    </row>
    <row r="5" spans="1:18" ht="14.25">
      <c r="A5" s="14"/>
      <c r="B5" s="15" t="s">
        <v>0</v>
      </c>
      <c r="C5" s="70" t="s">
        <v>1</v>
      </c>
      <c r="D5" s="65" t="s">
        <v>2</v>
      </c>
      <c r="E5" s="16" t="s">
        <v>57</v>
      </c>
      <c r="F5" s="17" t="s">
        <v>3</v>
      </c>
      <c r="G5" s="18"/>
      <c r="H5" s="18"/>
      <c r="I5" s="19"/>
      <c r="J5" s="20" t="s">
        <v>4</v>
      </c>
      <c r="K5" s="20" t="s">
        <v>4</v>
      </c>
      <c r="L5" s="22" t="s">
        <v>4</v>
      </c>
      <c r="M5" s="23" t="s">
        <v>5</v>
      </c>
      <c r="N5" s="24" t="s">
        <v>6</v>
      </c>
      <c r="O5" s="24" t="s">
        <v>7</v>
      </c>
      <c r="P5" s="25" t="s">
        <v>8</v>
      </c>
      <c r="Q5" s="25" t="s">
        <v>9</v>
      </c>
      <c r="R5" s="26" t="s">
        <v>9</v>
      </c>
    </row>
    <row r="6" spans="1:18" ht="15">
      <c r="A6" s="27"/>
      <c r="B6" s="28"/>
      <c r="C6" s="68"/>
      <c r="D6" s="27"/>
      <c r="E6" s="27"/>
      <c r="F6" s="30" t="s">
        <v>10</v>
      </c>
      <c r="G6" s="30" t="s">
        <v>25</v>
      </c>
      <c r="H6" s="30" t="s">
        <v>10</v>
      </c>
      <c r="I6" s="30" t="s">
        <v>11</v>
      </c>
      <c r="J6" s="31" t="s">
        <v>12</v>
      </c>
      <c r="K6" s="31" t="s">
        <v>13</v>
      </c>
      <c r="L6" s="33" t="s">
        <v>14</v>
      </c>
      <c r="M6" s="34" t="s">
        <v>15</v>
      </c>
      <c r="N6" s="35"/>
      <c r="O6" s="35"/>
      <c r="P6" s="36" t="s">
        <v>17</v>
      </c>
      <c r="Q6" s="36" t="s">
        <v>18</v>
      </c>
      <c r="R6" s="37" t="s">
        <v>19</v>
      </c>
    </row>
    <row r="7" spans="1:18" ht="15">
      <c r="A7" s="53">
        <v>1</v>
      </c>
      <c r="B7" s="54">
        <v>123</v>
      </c>
      <c r="C7" s="66" t="s">
        <v>47</v>
      </c>
      <c r="D7" s="55">
        <v>2001</v>
      </c>
      <c r="E7" s="56" t="s">
        <v>110</v>
      </c>
      <c r="F7" s="57">
        <v>2</v>
      </c>
      <c r="G7" s="57"/>
      <c r="H7" s="56"/>
      <c r="I7" s="56"/>
      <c r="J7" s="58">
        <v>0.0053125</v>
      </c>
      <c r="K7" s="59">
        <v>0</v>
      </c>
      <c r="L7" s="60"/>
      <c r="M7" s="61" t="str">
        <f>TEXT(J7-K7,"gg:mm:ss")</f>
        <v>00:07:39</v>
      </c>
      <c r="N7" s="61"/>
      <c r="O7" s="62"/>
      <c r="P7" s="38"/>
      <c r="Q7" s="38"/>
      <c r="R7" s="39"/>
    </row>
    <row r="8" spans="1:18" ht="15">
      <c r="A8" s="55">
        <v>2</v>
      </c>
      <c r="B8" s="54">
        <v>94</v>
      </c>
      <c r="C8" s="66" t="s">
        <v>49</v>
      </c>
      <c r="D8" s="55">
        <v>2004</v>
      </c>
      <c r="E8" s="56" t="s">
        <v>105</v>
      </c>
      <c r="F8" s="57">
        <v>2</v>
      </c>
      <c r="G8" s="57"/>
      <c r="H8" s="56"/>
      <c r="I8" s="56"/>
      <c r="J8" s="58">
        <v>0.006296296296296296</v>
      </c>
      <c r="K8" s="59">
        <v>0.0006944444444444445</v>
      </c>
      <c r="L8" s="60"/>
      <c r="M8" s="61" t="str">
        <f>TEXT(J8-K8,"gg:mm:ss")</f>
        <v>00:08:04</v>
      </c>
      <c r="N8" s="61">
        <f>M8-M7</f>
        <v>0.0002893518518518514</v>
      </c>
      <c r="O8" s="62"/>
      <c r="P8" s="38"/>
      <c r="Q8" s="38"/>
      <c r="R8" s="39"/>
    </row>
    <row r="9" spans="1:18" ht="15">
      <c r="A9" s="55">
        <v>3</v>
      </c>
      <c r="B9" s="54">
        <v>121</v>
      </c>
      <c r="C9" s="66" t="s">
        <v>48</v>
      </c>
      <c r="D9" s="55">
        <v>2003</v>
      </c>
      <c r="E9" s="56" t="s">
        <v>110</v>
      </c>
      <c r="F9" s="57">
        <v>5</v>
      </c>
      <c r="G9" s="57"/>
      <c r="H9" s="56"/>
      <c r="I9" s="56"/>
      <c r="J9" s="58">
        <v>0.007118055555555555</v>
      </c>
      <c r="K9" s="59">
        <v>0.00034722222222222224</v>
      </c>
      <c r="L9" s="60"/>
      <c r="M9" s="61" t="str">
        <f>TEXT(J9-K9,"gg:mm:ss")</f>
        <v>00:09:45</v>
      </c>
      <c r="N9" s="61">
        <f>M9-M7</f>
        <v>0.0014583333333333332</v>
      </c>
      <c r="O9" s="62"/>
      <c r="P9" s="38"/>
      <c r="Q9" s="38"/>
      <c r="R9" s="39"/>
    </row>
  </sheetData>
  <sheetProtection/>
  <mergeCells count="3">
    <mergeCell ref="A1:R1"/>
    <mergeCell ref="A2:R2"/>
    <mergeCell ref="A3:R3"/>
  </mergeCells>
  <printOptions/>
  <pageMargins left="0.984251968503937" right="0.3937007874015748" top="0.7480314960629921" bottom="0.7480314960629921" header="0.7480314960629921" footer="0.7480314960629921"/>
  <pageSetup horizontalDpi="600" verticalDpi="600" orientation="landscape" paperSize="9" r:id="rId1"/>
  <headerFooter alignWithMargins="0">
    <oddFooter>&amp;CMiejski Ośrodek Sportu i Rekreacji "Pszczelnik" Siemianowice Śląskie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.00390625" style="0" customWidth="1"/>
    <col min="2" max="2" width="3.75390625" style="0" customWidth="1"/>
    <col min="3" max="3" width="19.375" style="0" customWidth="1"/>
    <col min="4" max="4" width="8.50390625" style="0" customWidth="1"/>
    <col min="5" max="5" width="15.625" style="0" customWidth="1"/>
    <col min="6" max="6" width="4.875" style="0" customWidth="1"/>
    <col min="7" max="7" width="4.375" style="0" customWidth="1"/>
    <col min="8" max="9" width="10.75390625" style="0" hidden="1" customWidth="1"/>
    <col min="10" max="12" width="10.75390625" style="0" customWidth="1"/>
    <col min="13" max="13" width="13.00390625" style="0" customWidth="1"/>
    <col min="14" max="17" width="10.75390625" style="0" hidden="1" customWidth="1"/>
  </cols>
  <sheetData>
    <row r="1" spans="1:17" ht="26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25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8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4.25">
      <c r="A4" s="10"/>
      <c r="B4" s="11"/>
      <c r="C4" s="10"/>
      <c r="D4" s="10"/>
      <c r="E4" s="10"/>
      <c r="F4" s="10"/>
      <c r="G4" s="10"/>
      <c r="H4" s="10"/>
      <c r="I4" s="10"/>
      <c r="J4" s="12"/>
      <c r="K4" s="12"/>
      <c r="L4" s="12"/>
      <c r="M4" s="12"/>
      <c r="N4" s="12"/>
      <c r="O4" s="9"/>
      <c r="P4" s="9"/>
      <c r="Q4" s="10"/>
    </row>
    <row r="5" spans="1:17" ht="14.25">
      <c r="A5" s="46"/>
      <c r="B5" s="47" t="s">
        <v>0</v>
      </c>
      <c r="C5" s="48" t="s">
        <v>1</v>
      </c>
      <c r="D5" s="46" t="s">
        <v>2</v>
      </c>
      <c r="E5" s="48" t="s">
        <v>57</v>
      </c>
      <c r="F5" s="46" t="s">
        <v>3</v>
      </c>
      <c r="G5" s="46"/>
      <c r="H5" s="46"/>
      <c r="I5" s="46"/>
      <c r="J5" s="49" t="s">
        <v>4</v>
      </c>
      <c r="K5" s="49" t="s">
        <v>4</v>
      </c>
      <c r="L5" s="50" t="s">
        <v>5</v>
      </c>
      <c r="M5" s="51" t="s">
        <v>6</v>
      </c>
      <c r="N5" s="51" t="s">
        <v>7</v>
      </c>
      <c r="O5" s="40" t="s">
        <v>8</v>
      </c>
      <c r="P5" s="25" t="s">
        <v>9</v>
      </c>
      <c r="Q5" s="26" t="s">
        <v>9</v>
      </c>
    </row>
    <row r="6" spans="1:17" ht="14.25">
      <c r="A6" s="46"/>
      <c r="B6" s="47"/>
      <c r="C6" s="46"/>
      <c r="D6" s="46"/>
      <c r="E6" s="46"/>
      <c r="F6" s="52" t="s">
        <v>10</v>
      </c>
      <c r="G6" s="52" t="s">
        <v>25</v>
      </c>
      <c r="H6" s="52" t="s">
        <v>10</v>
      </c>
      <c r="I6" s="52" t="s">
        <v>11</v>
      </c>
      <c r="J6" s="49" t="s">
        <v>12</v>
      </c>
      <c r="K6" s="49" t="s">
        <v>13</v>
      </c>
      <c r="L6" s="50" t="s">
        <v>15</v>
      </c>
      <c r="M6" s="51"/>
      <c r="N6" s="51"/>
      <c r="O6" s="41" t="s">
        <v>17</v>
      </c>
      <c r="P6" s="36" t="s">
        <v>18</v>
      </c>
      <c r="Q6" s="37" t="s">
        <v>19</v>
      </c>
    </row>
    <row r="7" spans="1:17" ht="15">
      <c r="A7" s="53">
        <v>1</v>
      </c>
      <c r="B7" s="54">
        <v>103</v>
      </c>
      <c r="C7" s="66" t="s">
        <v>38</v>
      </c>
      <c r="D7" s="55">
        <v>2002</v>
      </c>
      <c r="E7" s="56" t="s">
        <v>107</v>
      </c>
      <c r="F7" s="57">
        <v>0</v>
      </c>
      <c r="G7" s="57"/>
      <c r="H7" s="56"/>
      <c r="I7" s="56"/>
      <c r="J7" s="58">
        <v>0.010844907407407407</v>
      </c>
      <c r="K7" s="59">
        <v>0.00659722222222222</v>
      </c>
      <c r="L7" s="61" t="str">
        <f aca="true" t="shared" si="0" ref="L7:L23">TEXT(J7-K7,"gg:mm:ss")</f>
        <v>00:06:07</v>
      </c>
      <c r="M7" s="61"/>
      <c r="N7" s="62"/>
      <c r="O7" s="38"/>
      <c r="P7" s="38"/>
      <c r="Q7" s="39"/>
    </row>
    <row r="8" spans="1:17" ht="15">
      <c r="A8" s="55">
        <v>2</v>
      </c>
      <c r="B8" s="54">
        <v>129</v>
      </c>
      <c r="C8" s="66" t="s">
        <v>80</v>
      </c>
      <c r="D8" s="55">
        <v>2001</v>
      </c>
      <c r="E8" s="56" t="s">
        <v>105</v>
      </c>
      <c r="F8" s="57">
        <v>1</v>
      </c>
      <c r="G8" s="57"/>
      <c r="H8" s="56"/>
      <c r="I8" s="56"/>
      <c r="J8" s="58">
        <v>0.00980324074074074</v>
      </c>
      <c r="K8" s="59">
        <v>0.00520833333333333</v>
      </c>
      <c r="L8" s="61" t="str">
        <f t="shared" si="0"/>
        <v>00:06:37</v>
      </c>
      <c r="M8" s="61"/>
      <c r="N8" s="62"/>
      <c r="O8" s="38"/>
      <c r="P8" s="38"/>
      <c r="Q8" s="39"/>
    </row>
    <row r="9" spans="1:17" ht="15">
      <c r="A9" s="55">
        <v>3</v>
      </c>
      <c r="B9" s="54">
        <v>95</v>
      </c>
      <c r="C9" s="66" t="s">
        <v>43</v>
      </c>
      <c r="D9" s="55">
        <v>2002</v>
      </c>
      <c r="E9" s="56" t="s">
        <v>105</v>
      </c>
      <c r="F9" s="57">
        <v>3</v>
      </c>
      <c r="G9" s="57"/>
      <c r="H9" s="56"/>
      <c r="I9" s="56"/>
      <c r="J9" s="63">
        <v>0.013043981481481483</v>
      </c>
      <c r="K9" s="59">
        <v>0.00833333333333333</v>
      </c>
      <c r="L9" s="61" t="str">
        <f t="shared" si="0"/>
        <v>00:06:47</v>
      </c>
      <c r="M9" s="61"/>
      <c r="N9" s="62"/>
      <c r="O9" s="38"/>
      <c r="P9" s="38"/>
      <c r="Q9" s="39"/>
    </row>
    <row r="10" spans="1:17" ht="15">
      <c r="A10" s="53">
        <v>4</v>
      </c>
      <c r="B10" s="54">
        <v>101</v>
      </c>
      <c r="C10" s="66" t="s">
        <v>40</v>
      </c>
      <c r="D10" s="55">
        <v>2001</v>
      </c>
      <c r="E10" s="56" t="s">
        <v>106</v>
      </c>
      <c r="F10" s="57">
        <v>0</v>
      </c>
      <c r="G10" s="57"/>
      <c r="H10" s="56"/>
      <c r="I10" s="56"/>
      <c r="J10" s="58">
        <v>0.012222222222222223</v>
      </c>
      <c r="K10" s="59">
        <v>0.00729166666666666</v>
      </c>
      <c r="L10" s="61" t="str">
        <f t="shared" si="0"/>
        <v>00:07:06</v>
      </c>
      <c r="M10" s="61"/>
      <c r="N10" s="62"/>
      <c r="O10" s="38"/>
      <c r="P10" s="38"/>
      <c r="Q10" s="39"/>
    </row>
    <row r="11" spans="1:17" ht="15">
      <c r="A11" s="55">
        <v>5</v>
      </c>
      <c r="B11" s="54">
        <v>96</v>
      </c>
      <c r="C11" s="66" t="s">
        <v>42</v>
      </c>
      <c r="D11" s="55">
        <v>2004</v>
      </c>
      <c r="E11" s="56" t="s">
        <v>107</v>
      </c>
      <c r="F11" s="57">
        <v>0</v>
      </c>
      <c r="G11" s="57"/>
      <c r="H11" s="56"/>
      <c r="I11" s="56"/>
      <c r="J11" s="63">
        <v>0.013078703703703703</v>
      </c>
      <c r="K11" s="59">
        <v>0.00798611111111111</v>
      </c>
      <c r="L11" s="61" t="str">
        <f t="shared" si="0"/>
        <v>00:07:20</v>
      </c>
      <c r="M11" s="61"/>
      <c r="N11" s="62"/>
      <c r="O11" s="38"/>
      <c r="P11" s="38"/>
      <c r="Q11" s="39"/>
    </row>
    <row r="12" spans="1:17" ht="15">
      <c r="A12" s="55">
        <v>6</v>
      </c>
      <c r="B12" s="54">
        <v>115</v>
      </c>
      <c r="C12" s="66" t="s">
        <v>81</v>
      </c>
      <c r="D12" s="55">
        <v>2002</v>
      </c>
      <c r="E12" s="56" t="s">
        <v>105</v>
      </c>
      <c r="F12" s="57">
        <v>0</v>
      </c>
      <c r="G12" s="57"/>
      <c r="H12" s="56"/>
      <c r="I12" s="56"/>
      <c r="J12" s="58">
        <v>0.008958333333333334</v>
      </c>
      <c r="K12" s="59">
        <v>0.0038194444444444443</v>
      </c>
      <c r="L12" s="61" t="str">
        <f t="shared" si="0"/>
        <v>00:07:24</v>
      </c>
      <c r="M12" s="61"/>
      <c r="N12" s="62"/>
      <c r="O12" s="38"/>
      <c r="P12" s="38"/>
      <c r="Q12" s="39"/>
    </row>
    <row r="13" spans="1:17" ht="15">
      <c r="A13" s="53">
        <v>7</v>
      </c>
      <c r="B13" s="54">
        <v>100</v>
      </c>
      <c r="C13" s="66" t="s">
        <v>41</v>
      </c>
      <c r="D13" s="55">
        <v>2006</v>
      </c>
      <c r="E13" s="56" t="s">
        <v>107</v>
      </c>
      <c r="F13" s="57">
        <v>1</v>
      </c>
      <c r="G13" s="57"/>
      <c r="H13" s="56"/>
      <c r="I13" s="56"/>
      <c r="J13" s="63">
        <v>0.012974537037037036</v>
      </c>
      <c r="K13" s="59">
        <v>0.00763888888888889</v>
      </c>
      <c r="L13" s="61" t="str">
        <f t="shared" si="0"/>
        <v>00:07:41</v>
      </c>
      <c r="M13" s="61"/>
      <c r="N13" s="62"/>
      <c r="O13" s="38"/>
      <c r="P13" s="38"/>
      <c r="Q13" s="39"/>
    </row>
    <row r="14" spans="1:17" ht="15">
      <c r="A14" s="55">
        <v>8</v>
      </c>
      <c r="B14" s="54">
        <v>61</v>
      </c>
      <c r="C14" s="66" t="s">
        <v>50</v>
      </c>
      <c r="D14" s="55">
        <v>2002</v>
      </c>
      <c r="E14" s="56" t="s">
        <v>106</v>
      </c>
      <c r="F14" s="57">
        <v>3</v>
      </c>
      <c r="G14" s="57"/>
      <c r="H14" s="56"/>
      <c r="I14" s="56"/>
      <c r="J14" s="63">
        <v>0.015104166666666667</v>
      </c>
      <c r="K14" s="59">
        <v>0.009722222222222222</v>
      </c>
      <c r="L14" s="61" t="str">
        <f t="shared" si="0"/>
        <v>00:07:45</v>
      </c>
      <c r="M14" s="62"/>
      <c r="N14" s="62"/>
      <c r="O14" s="38"/>
      <c r="P14" s="38"/>
      <c r="Q14" s="39"/>
    </row>
    <row r="15" spans="1:17" ht="15">
      <c r="A15" s="55">
        <v>9</v>
      </c>
      <c r="B15" s="54">
        <v>124</v>
      </c>
      <c r="C15" s="66" t="s">
        <v>82</v>
      </c>
      <c r="D15" s="55">
        <v>2002</v>
      </c>
      <c r="E15" s="56" t="s">
        <v>110</v>
      </c>
      <c r="F15" s="57">
        <v>1</v>
      </c>
      <c r="G15" s="57"/>
      <c r="H15" s="56"/>
      <c r="I15" s="56"/>
      <c r="J15" s="58">
        <v>0.01113425925925926</v>
      </c>
      <c r="K15" s="59">
        <v>0.00555555555555555</v>
      </c>
      <c r="L15" s="61" t="str">
        <f t="shared" si="0"/>
        <v>00:08:02</v>
      </c>
      <c r="M15" s="61"/>
      <c r="N15" s="62"/>
      <c r="O15" s="38"/>
      <c r="P15" s="38"/>
      <c r="Q15" s="39"/>
    </row>
    <row r="16" spans="1:17" ht="15">
      <c r="A16" s="55">
        <v>10</v>
      </c>
      <c r="B16" s="54">
        <v>113</v>
      </c>
      <c r="C16" s="66" t="s">
        <v>83</v>
      </c>
      <c r="D16" s="55">
        <v>2002</v>
      </c>
      <c r="E16" s="56" t="s">
        <v>105</v>
      </c>
      <c r="F16" s="57">
        <v>3</v>
      </c>
      <c r="G16" s="57"/>
      <c r="H16" s="56"/>
      <c r="I16" s="56"/>
      <c r="J16" s="58">
        <v>0.010104166666666668</v>
      </c>
      <c r="K16" s="59">
        <v>0.004513888888888889</v>
      </c>
      <c r="L16" s="61" t="str">
        <f t="shared" si="0"/>
        <v>00:08:03</v>
      </c>
      <c r="M16" s="61"/>
      <c r="N16" s="62"/>
      <c r="O16" s="38"/>
      <c r="P16" s="38"/>
      <c r="Q16" s="39"/>
    </row>
    <row r="17" spans="1:17" ht="15">
      <c r="A17" s="55">
        <v>11</v>
      </c>
      <c r="B17" s="54">
        <v>102</v>
      </c>
      <c r="C17" s="66" t="s">
        <v>39</v>
      </c>
      <c r="D17" s="55">
        <v>2004</v>
      </c>
      <c r="E17" s="56" t="s">
        <v>107</v>
      </c>
      <c r="F17" s="57">
        <v>3</v>
      </c>
      <c r="G17" s="57"/>
      <c r="H17" s="56"/>
      <c r="I17" s="56"/>
      <c r="J17" s="58">
        <v>0.012534722222222223</v>
      </c>
      <c r="K17" s="59">
        <v>0.00694444444444444</v>
      </c>
      <c r="L17" s="61" t="str">
        <f t="shared" si="0"/>
        <v>00:08:03</v>
      </c>
      <c r="M17" s="61"/>
      <c r="N17" s="62"/>
      <c r="O17" s="38"/>
      <c r="P17" s="38"/>
      <c r="Q17" s="39"/>
    </row>
    <row r="18" spans="1:17" ht="15">
      <c r="A18" s="55">
        <v>12</v>
      </c>
      <c r="B18" s="54">
        <v>75</v>
      </c>
      <c r="C18" s="66" t="s">
        <v>44</v>
      </c>
      <c r="D18" s="55">
        <v>2004</v>
      </c>
      <c r="E18" s="56" t="s">
        <v>110</v>
      </c>
      <c r="F18" s="57">
        <v>3</v>
      </c>
      <c r="G18" s="57"/>
      <c r="H18" s="56"/>
      <c r="I18" s="56"/>
      <c r="J18" s="63">
        <v>0.014456018518518519</v>
      </c>
      <c r="K18" s="59">
        <v>0.00868055555555555</v>
      </c>
      <c r="L18" s="61" t="str">
        <f t="shared" si="0"/>
        <v>00:08:19</v>
      </c>
      <c r="M18" s="62"/>
      <c r="N18" s="62"/>
      <c r="O18" s="38"/>
      <c r="P18" s="38"/>
      <c r="Q18" s="39"/>
    </row>
    <row r="19" spans="1:17" ht="15">
      <c r="A19" s="55">
        <v>13</v>
      </c>
      <c r="B19" s="54">
        <v>105</v>
      </c>
      <c r="C19" s="66" t="s">
        <v>36</v>
      </c>
      <c r="D19" s="55">
        <v>2006</v>
      </c>
      <c r="E19" s="56" t="s">
        <v>107</v>
      </c>
      <c r="F19" s="57">
        <v>4</v>
      </c>
      <c r="G19" s="57"/>
      <c r="H19" s="56"/>
      <c r="I19" s="56"/>
      <c r="J19" s="58">
        <v>0.012037037037037035</v>
      </c>
      <c r="K19" s="59">
        <v>0.00590277777777777</v>
      </c>
      <c r="L19" s="61" t="str">
        <f t="shared" si="0"/>
        <v>00:08:50</v>
      </c>
      <c r="M19" s="62"/>
      <c r="N19" s="62"/>
      <c r="O19" s="38"/>
      <c r="P19" s="38"/>
      <c r="Q19" s="39"/>
    </row>
    <row r="20" spans="1:17" ht="15">
      <c r="A20" s="55">
        <v>14</v>
      </c>
      <c r="B20" s="54">
        <v>104</v>
      </c>
      <c r="C20" s="66" t="s">
        <v>37</v>
      </c>
      <c r="D20" s="55">
        <v>2003</v>
      </c>
      <c r="E20" s="56" t="s">
        <v>107</v>
      </c>
      <c r="F20" s="57">
        <v>4</v>
      </c>
      <c r="G20" s="57"/>
      <c r="H20" s="56"/>
      <c r="I20" s="56"/>
      <c r="J20" s="58">
        <v>0.012534722222222223</v>
      </c>
      <c r="K20" s="59">
        <v>0.00625</v>
      </c>
      <c r="L20" s="61" t="str">
        <f t="shared" si="0"/>
        <v>00:09:03</v>
      </c>
      <c r="M20" s="62"/>
      <c r="N20" s="62"/>
      <c r="O20" s="38"/>
      <c r="P20" s="38"/>
      <c r="Q20" s="39"/>
    </row>
    <row r="21" spans="1:17" ht="15">
      <c r="A21" s="55">
        <v>15</v>
      </c>
      <c r="B21" s="54">
        <v>46</v>
      </c>
      <c r="C21" s="66" t="s">
        <v>46</v>
      </c>
      <c r="D21" s="55">
        <v>2002</v>
      </c>
      <c r="E21" s="56" t="s">
        <v>110</v>
      </c>
      <c r="F21" s="57">
        <v>3</v>
      </c>
      <c r="G21" s="57"/>
      <c r="H21" s="56"/>
      <c r="I21" s="56"/>
      <c r="J21" s="63">
        <v>0.016238425925925924</v>
      </c>
      <c r="K21" s="59">
        <v>0.009375</v>
      </c>
      <c r="L21" s="61" t="str">
        <f t="shared" si="0"/>
        <v>00:09:53</v>
      </c>
      <c r="M21" s="62"/>
      <c r="N21" s="62"/>
      <c r="O21" s="38"/>
      <c r="P21" s="38"/>
      <c r="Q21" s="39"/>
    </row>
    <row r="22" spans="1:17" ht="15">
      <c r="A22" s="55">
        <v>16</v>
      </c>
      <c r="B22" s="54">
        <v>62</v>
      </c>
      <c r="C22" s="66" t="s">
        <v>45</v>
      </c>
      <c r="D22" s="55">
        <v>2002</v>
      </c>
      <c r="E22" s="56" t="s">
        <v>110</v>
      </c>
      <c r="F22" s="57">
        <v>4</v>
      </c>
      <c r="G22" s="57"/>
      <c r="H22" s="56"/>
      <c r="I22" s="56"/>
      <c r="J22" s="63">
        <v>0.01605324074074074</v>
      </c>
      <c r="K22" s="59">
        <v>0.00902777777777777</v>
      </c>
      <c r="L22" s="61" t="str">
        <f t="shared" si="0"/>
        <v>00:10:07</v>
      </c>
      <c r="M22" s="62" t="s">
        <v>51</v>
      </c>
      <c r="N22" s="62"/>
      <c r="O22" s="38"/>
      <c r="P22" s="38"/>
      <c r="Q22" s="39"/>
    </row>
    <row r="23" spans="1:17" ht="15">
      <c r="A23" s="55">
        <v>17</v>
      </c>
      <c r="B23" s="54">
        <v>156</v>
      </c>
      <c r="C23" s="66" t="s">
        <v>84</v>
      </c>
      <c r="D23" s="55">
        <v>2005</v>
      </c>
      <c r="E23" s="56" t="s">
        <v>106</v>
      </c>
      <c r="F23" s="57">
        <v>4</v>
      </c>
      <c r="G23" s="57"/>
      <c r="H23" s="56"/>
      <c r="I23" s="56"/>
      <c r="J23" s="58">
        <v>0.011956018518518517</v>
      </c>
      <c r="K23" s="59">
        <v>0.00486111111111111</v>
      </c>
      <c r="L23" s="61" t="str">
        <f t="shared" si="0"/>
        <v>00:10:13</v>
      </c>
      <c r="M23" s="62"/>
      <c r="N23" s="62"/>
      <c r="O23" s="38"/>
      <c r="P23" s="38"/>
      <c r="Q23" s="39"/>
    </row>
    <row r="24" spans="1:17" ht="15">
      <c r="A24" s="55">
        <v>18</v>
      </c>
      <c r="B24" s="54">
        <v>114</v>
      </c>
      <c r="C24" s="66" t="s">
        <v>85</v>
      </c>
      <c r="D24" s="55">
        <v>2004</v>
      </c>
      <c r="E24" s="56" t="s">
        <v>105</v>
      </c>
      <c r="F24" s="57">
        <v>5</v>
      </c>
      <c r="G24" s="57"/>
      <c r="H24" s="56"/>
      <c r="I24" s="56"/>
      <c r="J24" s="58"/>
      <c r="K24" s="59">
        <v>0.003472222222222222</v>
      </c>
      <c r="L24" s="61"/>
      <c r="M24" s="61" t="s">
        <v>52</v>
      </c>
      <c r="N24" s="62"/>
      <c r="O24" s="38"/>
      <c r="P24" s="38"/>
      <c r="Q24" s="10"/>
    </row>
    <row r="25" spans="1:17" ht="15">
      <c r="A25" s="55">
        <v>19</v>
      </c>
      <c r="B25" s="54">
        <v>110</v>
      </c>
      <c r="C25" s="66" t="s">
        <v>86</v>
      </c>
      <c r="D25" s="55">
        <v>2002</v>
      </c>
      <c r="E25" s="56" t="s">
        <v>105</v>
      </c>
      <c r="F25" s="57">
        <v>4</v>
      </c>
      <c r="G25" s="57"/>
      <c r="H25" s="56"/>
      <c r="I25" s="56"/>
      <c r="J25" s="58"/>
      <c r="K25" s="59">
        <v>0.004166666666666667</v>
      </c>
      <c r="L25" s="61"/>
      <c r="M25" s="61" t="s">
        <v>52</v>
      </c>
      <c r="N25" s="62"/>
      <c r="O25" s="38"/>
      <c r="P25" s="38"/>
      <c r="Q25" s="39"/>
    </row>
    <row r="26" spans="1:17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/>
  <mergeCells count="3">
    <mergeCell ref="A1:Q1"/>
    <mergeCell ref="A2:Q2"/>
    <mergeCell ref="A3:Q3"/>
  </mergeCells>
  <printOptions/>
  <pageMargins left="0.984251968503937" right="0.3937007874015748" top="0.7480314960629921" bottom="0.7480314960629921" header="0.7480314960629921" footer="0.7480314960629921"/>
  <pageSetup horizontalDpi="600" verticalDpi="600" orientation="landscape" paperSize="9" r:id="rId1"/>
  <headerFooter alignWithMargins="0">
    <oddFooter>&amp;CMiejski Ośrodek Sportu i Rekreacji "Pszczelnik" Siemianowice Śląskie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.625" style="0" customWidth="1"/>
    <col min="2" max="2" width="4.625" style="0" customWidth="1"/>
    <col min="3" max="3" width="20.875" style="0" customWidth="1"/>
    <col min="4" max="4" width="8.875" style="0" customWidth="1"/>
    <col min="5" max="5" width="16.00390625" style="0" customWidth="1"/>
    <col min="6" max="6" width="4.75390625" style="0" customWidth="1"/>
    <col min="7" max="7" width="4.625" style="0" customWidth="1"/>
    <col min="8" max="8" width="2.625" style="0" hidden="1" customWidth="1"/>
    <col min="9" max="9" width="2.875" style="0" hidden="1" customWidth="1"/>
    <col min="10" max="10" width="10.75390625" style="0" customWidth="1"/>
    <col min="11" max="12" width="10.50390625" style="0" customWidth="1"/>
    <col min="13" max="13" width="11.00390625" style="0" customWidth="1"/>
    <col min="14" max="17" width="10.75390625" style="0" hidden="1" customWidth="1"/>
    <col min="18" max="19" width="9.00390625" style="0" hidden="1" customWidth="1"/>
    <col min="20" max="23" width="0" style="0" hidden="1" customWidth="1"/>
  </cols>
  <sheetData>
    <row r="1" spans="1:17" ht="26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25">
      <c r="A2" s="73" t="s">
        <v>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8.75">
      <c r="A3" s="74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22.5">
      <c r="A4" s="1"/>
      <c r="B4" s="2"/>
      <c r="C4" s="1"/>
      <c r="D4" s="1"/>
      <c r="E4" s="3"/>
      <c r="F4" s="1"/>
      <c r="G4" s="4"/>
      <c r="H4" s="4"/>
      <c r="I4" s="5"/>
      <c r="J4" s="6"/>
      <c r="K4" s="6"/>
      <c r="L4" s="7"/>
      <c r="M4" s="7"/>
      <c r="N4" s="7"/>
      <c r="O4" s="8"/>
      <c r="P4" s="9"/>
      <c r="Q4" s="10"/>
    </row>
    <row r="5" spans="1:17" ht="14.25">
      <c r="A5" s="14"/>
      <c r="B5" s="15" t="s">
        <v>0</v>
      </c>
      <c r="C5" s="16" t="s">
        <v>1</v>
      </c>
      <c r="D5" s="14" t="s">
        <v>2</v>
      </c>
      <c r="E5" s="16" t="s">
        <v>57</v>
      </c>
      <c r="F5" s="17" t="s">
        <v>3</v>
      </c>
      <c r="G5" s="18"/>
      <c r="H5" s="18"/>
      <c r="I5" s="19"/>
      <c r="J5" s="20" t="s">
        <v>4</v>
      </c>
      <c r="K5" s="21" t="s">
        <v>4</v>
      </c>
      <c r="L5" s="23" t="s">
        <v>5</v>
      </c>
      <c r="M5" s="24" t="s">
        <v>6</v>
      </c>
      <c r="N5" s="24" t="s">
        <v>7</v>
      </c>
      <c r="O5" s="25" t="s">
        <v>8</v>
      </c>
      <c r="P5" s="25" t="s">
        <v>9</v>
      </c>
      <c r="Q5" s="26" t="s">
        <v>9</v>
      </c>
    </row>
    <row r="6" spans="1:17" ht="14.25">
      <c r="A6" s="27"/>
      <c r="B6" s="28"/>
      <c r="C6" s="27"/>
      <c r="D6" s="27"/>
      <c r="E6" s="27"/>
      <c r="F6" s="29" t="s">
        <v>10</v>
      </c>
      <c r="G6" s="30"/>
      <c r="H6" s="30" t="s">
        <v>10</v>
      </c>
      <c r="I6" s="30" t="s">
        <v>11</v>
      </c>
      <c r="J6" s="31" t="s">
        <v>12</v>
      </c>
      <c r="K6" s="32" t="s">
        <v>13</v>
      </c>
      <c r="L6" s="34" t="s">
        <v>15</v>
      </c>
      <c r="M6" s="35" t="s">
        <v>16</v>
      </c>
      <c r="N6" s="35"/>
      <c r="O6" s="36" t="s">
        <v>17</v>
      </c>
      <c r="P6" s="36" t="s">
        <v>18</v>
      </c>
      <c r="Q6" s="37" t="s">
        <v>19</v>
      </c>
    </row>
    <row r="7" spans="1:17" s="56" customFormat="1" ht="15">
      <c r="A7" s="53">
        <v>1</v>
      </c>
      <c r="B7" s="54">
        <v>108</v>
      </c>
      <c r="C7" s="66" t="s">
        <v>20</v>
      </c>
      <c r="D7" s="55">
        <v>1996</v>
      </c>
      <c r="E7" s="56" t="s">
        <v>106</v>
      </c>
      <c r="F7" s="57">
        <v>2</v>
      </c>
      <c r="G7" s="56">
        <v>2</v>
      </c>
      <c r="J7" s="58">
        <v>0.01298611111111111</v>
      </c>
      <c r="K7" s="59">
        <v>0.00138888888888889</v>
      </c>
      <c r="L7" s="61" t="str">
        <f aca="true" t="shared" si="0" ref="L7:L12">TEXT(J7-K7,"gg:mm:ss")</f>
        <v>00:16:42</v>
      </c>
      <c r="M7" s="61"/>
      <c r="N7" s="61"/>
      <c r="O7" s="64"/>
      <c r="P7" s="64"/>
      <c r="Q7" s="55"/>
    </row>
    <row r="8" spans="1:17" s="56" customFormat="1" ht="15">
      <c r="A8" s="55">
        <v>2</v>
      </c>
      <c r="B8" s="54">
        <v>93</v>
      </c>
      <c r="C8" s="66" t="s">
        <v>58</v>
      </c>
      <c r="D8" s="55">
        <v>2000</v>
      </c>
      <c r="E8" s="56" t="s">
        <v>107</v>
      </c>
      <c r="F8" s="57">
        <v>5</v>
      </c>
      <c r="G8" s="56">
        <v>1</v>
      </c>
      <c r="J8" s="58">
        <v>0.013981481481481482</v>
      </c>
      <c r="K8" s="59">
        <v>0.00173611111111111</v>
      </c>
      <c r="L8" s="61" t="str">
        <f t="shared" si="0"/>
        <v>00:17:38</v>
      </c>
      <c r="M8" s="61">
        <f>L8-L7</f>
        <v>0.0006481481481481477</v>
      </c>
      <c r="N8" s="61"/>
      <c r="O8" s="64"/>
      <c r="P8" s="64"/>
      <c r="Q8" s="55"/>
    </row>
    <row r="9" spans="1:17" s="56" customFormat="1" ht="15">
      <c r="A9" s="55">
        <v>3</v>
      </c>
      <c r="B9" s="54">
        <v>181</v>
      </c>
      <c r="C9" s="66" t="s">
        <v>59</v>
      </c>
      <c r="D9" s="55">
        <v>1997</v>
      </c>
      <c r="E9" s="56" t="s">
        <v>105</v>
      </c>
      <c r="F9" s="57">
        <v>0</v>
      </c>
      <c r="G9" s="56">
        <v>1</v>
      </c>
      <c r="J9" s="58">
        <v>0.014456018518518519</v>
      </c>
      <c r="K9" s="59">
        <v>0.0006944444444444445</v>
      </c>
      <c r="L9" s="61" t="str">
        <f t="shared" si="0"/>
        <v>00:19:49</v>
      </c>
      <c r="M9" s="61">
        <f>L9-L7</f>
        <v>0.0021643518518518513</v>
      </c>
      <c r="N9" s="61"/>
      <c r="O9" s="64"/>
      <c r="P9" s="64"/>
      <c r="Q9" s="55"/>
    </row>
    <row r="10" spans="1:17" s="56" customFormat="1" ht="15">
      <c r="A10" s="53">
        <v>4</v>
      </c>
      <c r="B10" s="54">
        <v>165</v>
      </c>
      <c r="C10" s="66" t="s">
        <v>60</v>
      </c>
      <c r="D10" s="55">
        <v>1997</v>
      </c>
      <c r="E10" s="56" t="s">
        <v>105</v>
      </c>
      <c r="F10" s="57">
        <v>1</v>
      </c>
      <c r="G10" s="56">
        <v>4</v>
      </c>
      <c r="J10" s="58">
        <v>0.01511574074074074</v>
      </c>
      <c r="K10" s="59">
        <v>0.00034722222222222224</v>
      </c>
      <c r="L10" s="61" t="str">
        <f t="shared" si="0"/>
        <v>00:21:16</v>
      </c>
      <c r="M10" s="61">
        <f>L10-L7</f>
        <v>0.003171296296296297</v>
      </c>
      <c r="N10" s="61"/>
      <c r="O10" s="64"/>
      <c r="P10" s="64"/>
      <c r="Q10" s="55"/>
    </row>
    <row r="11" spans="1:17" s="56" customFormat="1" ht="15">
      <c r="A11" s="55">
        <v>5</v>
      </c>
      <c r="B11" s="54">
        <v>147</v>
      </c>
      <c r="C11" s="66" t="s">
        <v>61</v>
      </c>
      <c r="D11" s="55">
        <v>1999</v>
      </c>
      <c r="E11" s="56" t="s">
        <v>105</v>
      </c>
      <c r="F11" s="57">
        <v>2</v>
      </c>
      <c r="G11" s="56">
        <v>3</v>
      </c>
      <c r="J11" s="58">
        <v>0.01619212962962963</v>
      </c>
      <c r="K11" s="59">
        <v>0.00104166666666667</v>
      </c>
      <c r="L11" s="61" t="str">
        <f t="shared" si="0"/>
        <v>00:21:49</v>
      </c>
      <c r="M11" s="61">
        <f>L11-L7</f>
        <v>0.0035532407407407405</v>
      </c>
      <c r="N11" s="61"/>
      <c r="O11" s="64"/>
      <c r="P11" s="64"/>
      <c r="Q11" s="55"/>
    </row>
    <row r="12" spans="1:17" s="56" customFormat="1" ht="15">
      <c r="A12" s="55">
        <v>6</v>
      </c>
      <c r="B12" s="54">
        <v>171</v>
      </c>
      <c r="C12" s="66" t="s">
        <v>93</v>
      </c>
      <c r="D12" s="55">
        <v>1998</v>
      </c>
      <c r="E12" s="56" t="s">
        <v>105</v>
      </c>
      <c r="F12" s="57">
        <v>5</v>
      </c>
      <c r="G12" s="56">
        <v>2</v>
      </c>
      <c r="J12" s="58">
        <v>0.01909722222222222</v>
      </c>
      <c r="K12" s="59">
        <v>0</v>
      </c>
      <c r="L12" s="61" t="str">
        <f t="shared" si="0"/>
        <v>00:27:30</v>
      </c>
      <c r="M12" s="61">
        <f>L12-L7</f>
        <v>0.007499999999999998</v>
      </c>
      <c r="N12" s="61"/>
      <c r="O12" s="64"/>
      <c r="P12" s="64"/>
      <c r="Q12" s="55"/>
    </row>
  </sheetData>
  <sheetProtection/>
  <mergeCells count="3">
    <mergeCell ref="A1:Q1"/>
    <mergeCell ref="A2:Q2"/>
    <mergeCell ref="A3:Q3"/>
  </mergeCells>
  <printOptions/>
  <pageMargins left="0.984251968503937" right="0.3937007874015748" top="0.7480314960629921" bottom="0.7480314960629921" header="0.7480314960629921" footer="0.7480314960629921"/>
  <pageSetup fitToHeight="0" fitToWidth="0" horizontalDpi="600" verticalDpi="600" orientation="landscape" pageOrder="overThenDown" paperSize="9" r:id="rId1"/>
  <headerFooter alignWithMargins="0">
    <oddFooter>&amp;CMiejski Ośrodek Sportu i Rekreacji "Pszczelnik" Siemianowice Śląskie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5" sqref="B5"/>
    </sheetView>
  </sheetViews>
  <sheetFormatPr defaultColWidth="9.375" defaultRowHeight="14.25"/>
  <cols>
    <col min="1" max="1" width="2.75390625" style="10" customWidth="1"/>
    <col min="2" max="2" width="4.625" style="10" customWidth="1"/>
    <col min="3" max="3" width="20.25390625" style="10" customWidth="1"/>
    <col min="4" max="4" width="6.50390625" style="10" customWidth="1"/>
    <col min="5" max="5" width="16.50390625" style="10" customWidth="1"/>
    <col min="6" max="6" width="4.50390625" style="10" customWidth="1"/>
    <col min="7" max="7" width="4.75390625" style="10" customWidth="1"/>
    <col min="8" max="9" width="9.375" style="10" hidden="1" customWidth="1"/>
    <col min="10" max="16384" width="9.375" style="10" customWidth="1"/>
  </cols>
  <sheetData>
    <row r="1" spans="1:13" ht="26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0.2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4.25">
      <c r="A4" s="1"/>
      <c r="B4" s="2"/>
      <c r="C4" s="1"/>
      <c r="D4" s="1"/>
      <c r="E4" s="1"/>
      <c r="F4" s="1"/>
      <c r="G4" s="1"/>
      <c r="H4" s="1"/>
      <c r="I4" s="5"/>
      <c r="J4" s="6"/>
      <c r="K4" s="6"/>
      <c r="L4" s="6"/>
      <c r="M4" s="6"/>
    </row>
    <row r="5" spans="1:13" ht="14.25">
      <c r="A5" s="14"/>
      <c r="B5" s="15" t="s">
        <v>0</v>
      </c>
      <c r="C5" s="16" t="s">
        <v>1</v>
      </c>
      <c r="D5" s="14" t="s">
        <v>2</v>
      </c>
      <c r="E5" s="16" t="s">
        <v>57</v>
      </c>
      <c r="F5" s="17" t="s">
        <v>3</v>
      </c>
      <c r="G5" s="18"/>
      <c r="H5" s="18"/>
      <c r="I5" s="19"/>
      <c r="J5" s="20" t="s">
        <v>4</v>
      </c>
      <c r="K5" s="20" t="s">
        <v>4</v>
      </c>
      <c r="L5" s="23" t="s">
        <v>5</v>
      </c>
      <c r="M5" s="24" t="s">
        <v>6</v>
      </c>
    </row>
    <row r="6" spans="1:13" ht="14.25">
      <c r="A6" s="27"/>
      <c r="B6" s="28"/>
      <c r="C6" s="27"/>
      <c r="D6" s="27"/>
      <c r="E6" s="27"/>
      <c r="F6" s="30" t="s">
        <v>10</v>
      </c>
      <c r="G6" s="30" t="s">
        <v>25</v>
      </c>
      <c r="H6" s="30" t="s">
        <v>10</v>
      </c>
      <c r="I6" s="30" t="s">
        <v>11</v>
      </c>
      <c r="J6" s="31" t="s">
        <v>12</v>
      </c>
      <c r="K6" s="31" t="s">
        <v>13</v>
      </c>
      <c r="L6" s="34" t="s">
        <v>15</v>
      </c>
      <c r="M6" s="35" t="s">
        <v>16</v>
      </c>
    </row>
    <row r="7" spans="1:13" ht="15">
      <c r="A7" s="53">
        <v>1</v>
      </c>
      <c r="B7" s="54">
        <v>128</v>
      </c>
      <c r="C7" s="66" t="s">
        <v>62</v>
      </c>
      <c r="D7" s="55">
        <v>1995</v>
      </c>
      <c r="E7" s="56" t="s">
        <v>106</v>
      </c>
      <c r="F7" s="57">
        <v>3</v>
      </c>
      <c r="G7" s="56">
        <v>4</v>
      </c>
      <c r="H7" s="56"/>
      <c r="I7" s="56"/>
      <c r="J7" s="58">
        <v>0.014525462962962964</v>
      </c>
      <c r="K7" s="59">
        <v>0.00520833333333333</v>
      </c>
      <c r="L7" s="61" t="str">
        <f aca="true" t="shared" si="0" ref="L7:L22">TEXT(J7-K7,"gg:mm:ss")</f>
        <v>00:13:25</v>
      </c>
      <c r="M7" s="61"/>
    </row>
    <row r="8" spans="1:13" ht="15">
      <c r="A8" s="55">
        <v>2</v>
      </c>
      <c r="B8" s="54">
        <v>55</v>
      </c>
      <c r="C8" s="66" t="s">
        <v>63</v>
      </c>
      <c r="D8" s="55">
        <v>1998</v>
      </c>
      <c r="E8" s="56" t="s">
        <v>109</v>
      </c>
      <c r="F8" s="57">
        <v>2</v>
      </c>
      <c r="G8" s="56">
        <v>2</v>
      </c>
      <c r="H8" s="56"/>
      <c r="I8" s="56"/>
      <c r="J8" s="63">
        <v>0.01741898148148148</v>
      </c>
      <c r="K8" s="59">
        <v>0.00798611111111111</v>
      </c>
      <c r="L8" s="61" t="str">
        <f t="shared" si="0"/>
        <v>00:13:35</v>
      </c>
      <c r="M8" s="62">
        <f>L8-L7</f>
        <v>0.00011574074074074264</v>
      </c>
    </row>
    <row r="9" spans="1:13" ht="15">
      <c r="A9" s="55">
        <v>3</v>
      </c>
      <c r="B9" s="54">
        <v>106</v>
      </c>
      <c r="C9" s="66" t="s">
        <v>24</v>
      </c>
      <c r="D9" s="55">
        <v>1999</v>
      </c>
      <c r="E9" s="56" t="s">
        <v>106</v>
      </c>
      <c r="F9" s="57">
        <v>1</v>
      </c>
      <c r="G9" s="56">
        <v>2</v>
      </c>
      <c r="H9" s="56"/>
      <c r="I9" s="56"/>
      <c r="J9" s="63">
        <v>0.01840277777777778</v>
      </c>
      <c r="K9" s="59">
        <v>0.00868055555555555</v>
      </c>
      <c r="L9" s="61" t="str">
        <f t="shared" si="0"/>
        <v>00:14:00</v>
      </c>
      <c r="M9" s="62">
        <f>L9-L7</f>
        <v>0.00040509259259259404</v>
      </c>
    </row>
    <row r="10" spans="1:13" ht="15">
      <c r="A10" s="53">
        <v>4</v>
      </c>
      <c r="B10" s="54">
        <v>109</v>
      </c>
      <c r="C10" s="66" t="s">
        <v>66</v>
      </c>
      <c r="D10" s="55">
        <v>1998</v>
      </c>
      <c r="E10" s="56" t="s">
        <v>108</v>
      </c>
      <c r="F10" s="57">
        <v>5</v>
      </c>
      <c r="G10" s="56">
        <v>1</v>
      </c>
      <c r="H10" s="56"/>
      <c r="I10" s="56"/>
      <c r="J10" s="63">
        <v>0.017604166666666667</v>
      </c>
      <c r="K10" s="59">
        <v>0.00763888888888889</v>
      </c>
      <c r="L10" s="61" t="str">
        <f t="shared" si="0"/>
        <v>00:14:21</v>
      </c>
      <c r="M10" s="62">
        <f>L10-L7</f>
        <v>0.0006481481481481494</v>
      </c>
    </row>
    <row r="11" spans="1:13" ht="15">
      <c r="A11" s="55">
        <v>5</v>
      </c>
      <c r="B11" s="54">
        <v>118</v>
      </c>
      <c r="C11" s="66" t="s">
        <v>67</v>
      </c>
      <c r="D11" s="55">
        <v>1998</v>
      </c>
      <c r="E11" s="56" t="s">
        <v>108</v>
      </c>
      <c r="F11" s="57">
        <v>2</v>
      </c>
      <c r="G11" s="56">
        <v>3</v>
      </c>
      <c r="H11" s="56"/>
      <c r="I11" s="56"/>
      <c r="J11" s="58">
        <v>0.016550925925925924</v>
      </c>
      <c r="K11" s="59">
        <v>0.00625</v>
      </c>
      <c r="L11" s="61" t="str">
        <f t="shared" si="0"/>
        <v>00:14:50</v>
      </c>
      <c r="M11" s="61">
        <f>L11-L7</f>
        <v>0.0009837962962962986</v>
      </c>
    </row>
    <row r="12" spans="1:13" ht="15">
      <c r="A12" s="55">
        <v>6</v>
      </c>
      <c r="B12" s="54">
        <v>117</v>
      </c>
      <c r="C12" s="66" t="s">
        <v>68</v>
      </c>
      <c r="D12" s="55">
        <v>1999</v>
      </c>
      <c r="E12" s="56" t="s">
        <v>106</v>
      </c>
      <c r="F12" s="57">
        <v>4</v>
      </c>
      <c r="G12" s="56">
        <v>3</v>
      </c>
      <c r="H12" s="56"/>
      <c r="I12" s="56"/>
      <c r="J12" s="58">
        <v>0.017407407407407406</v>
      </c>
      <c r="K12" s="59">
        <v>0.00659722222222222</v>
      </c>
      <c r="L12" s="61" t="str">
        <f t="shared" si="0"/>
        <v>00:15:34</v>
      </c>
      <c r="M12" s="61">
        <f>L12-L7</f>
        <v>0.0014930555555555565</v>
      </c>
    </row>
    <row r="13" spans="1:13" ht="15">
      <c r="A13" s="53">
        <v>7</v>
      </c>
      <c r="B13" s="54">
        <v>111</v>
      </c>
      <c r="C13" s="66" t="s">
        <v>69</v>
      </c>
      <c r="D13" s="55">
        <v>1994</v>
      </c>
      <c r="E13" s="56" t="s">
        <v>105</v>
      </c>
      <c r="F13" s="57">
        <v>2</v>
      </c>
      <c r="G13" s="56">
        <v>2</v>
      </c>
      <c r="H13" s="56"/>
      <c r="I13" s="56"/>
      <c r="J13" s="63">
        <v>0.018634259259259257</v>
      </c>
      <c r="K13" s="59">
        <v>0.00729166666666667</v>
      </c>
      <c r="L13" s="61" t="str">
        <f t="shared" si="0"/>
        <v>00:16:20</v>
      </c>
      <c r="M13" s="62">
        <f>L13-L7</f>
        <v>0.0020254629629629633</v>
      </c>
    </row>
    <row r="14" spans="1:13" ht="15">
      <c r="A14" s="55">
        <v>8</v>
      </c>
      <c r="B14" s="54">
        <v>112</v>
      </c>
      <c r="C14" s="66" t="s">
        <v>70</v>
      </c>
      <c r="D14" s="55">
        <v>1998</v>
      </c>
      <c r="E14" s="56" t="s">
        <v>105</v>
      </c>
      <c r="F14" s="57">
        <v>2</v>
      </c>
      <c r="G14" s="56">
        <v>3</v>
      </c>
      <c r="H14" s="56"/>
      <c r="I14" s="56"/>
      <c r="J14" s="58">
        <v>0.01834490740740741</v>
      </c>
      <c r="K14" s="59">
        <v>0.00694444444444444</v>
      </c>
      <c r="L14" s="61" t="str">
        <f t="shared" si="0"/>
        <v>00:16:25</v>
      </c>
      <c r="M14" s="61">
        <f>L14-L7</f>
        <v>0.0020833333333333363</v>
      </c>
    </row>
    <row r="15" spans="1:13" ht="15">
      <c r="A15" s="55">
        <v>9</v>
      </c>
      <c r="B15" s="54">
        <v>182</v>
      </c>
      <c r="C15" s="66" t="s">
        <v>23</v>
      </c>
      <c r="D15" s="55">
        <v>1994</v>
      </c>
      <c r="E15" s="56" t="s">
        <v>105</v>
      </c>
      <c r="F15" s="57">
        <v>3</v>
      </c>
      <c r="G15" s="56">
        <v>3</v>
      </c>
      <c r="H15" s="56"/>
      <c r="I15" s="56"/>
      <c r="J15" s="58">
        <v>0.016319444444444445</v>
      </c>
      <c r="K15" s="59">
        <v>0.00486111111111111</v>
      </c>
      <c r="L15" s="61" t="str">
        <f t="shared" si="0"/>
        <v>00:16:30</v>
      </c>
      <c r="M15" s="61">
        <f>L15-L7</f>
        <v>0.002141203703703706</v>
      </c>
    </row>
    <row r="16" spans="1:13" ht="15">
      <c r="A16" s="53">
        <v>10</v>
      </c>
      <c r="B16" s="54">
        <v>107</v>
      </c>
      <c r="C16" s="66" t="s">
        <v>71</v>
      </c>
      <c r="D16" s="55">
        <v>1998</v>
      </c>
      <c r="E16" s="56" t="s">
        <v>107</v>
      </c>
      <c r="F16" s="57">
        <v>3</v>
      </c>
      <c r="G16" s="56">
        <v>3</v>
      </c>
      <c r="H16" s="56"/>
      <c r="I16" s="56"/>
      <c r="J16" s="63">
        <v>0.019872685185185184</v>
      </c>
      <c r="K16" s="59">
        <v>0.00833333333333333</v>
      </c>
      <c r="L16" s="61" t="str">
        <f t="shared" si="0"/>
        <v>00:16:37</v>
      </c>
      <c r="M16" s="62">
        <f>L16-L7</f>
        <v>0.0022222222222222227</v>
      </c>
    </row>
    <row r="17" spans="1:13" ht="15">
      <c r="A17" s="55">
        <v>11</v>
      </c>
      <c r="B17" s="54">
        <v>120</v>
      </c>
      <c r="C17" s="66" t="s">
        <v>72</v>
      </c>
      <c r="D17" s="55">
        <v>1998</v>
      </c>
      <c r="E17" s="56" t="s">
        <v>106</v>
      </c>
      <c r="F17" s="57">
        <v>5</v>
      </c>
      <c r="G17" s="56">
        <v>4</v>
      </c>
      <c r="H17" s="56"/>
      <c r="I17" s="56"/>
      <c r="J17" s="58">
        <v>0.017824074074074076</v>
      </c>
      <c r="K17" s="59">
        <v>0.00590277777777778</v>
      </c>
      <c r="L17" s="61" t="str">
        <f t="shared" si="0"/>
        <v>00:17:10</v>
      </c>
      <c r="M17" s="61">
        <f>L17-L7</f>
        <v>0.0026041666666666696</v>
      </c>
    </row>
    <row r="18" spans="1:13" ht="15">
      <c r="A18" s="55">
        <v>12</v>
      </c>
      <c r="B18" s="54">
        <v>127</v>
      </c>
      <c r="C18" s="66" t="s">
        <v>73</v>
      </c>
      <c r="D18" s="55">
        <v>1994</v>
      </c>
      <c r="E18" s="56" t="s">
        <v>105</v>
      </c>
      <c r="F18" s="57">
        <v>5</v>
      </c>
      <c r="G18" s="56">
        <v>3</v>
      </c>
      <c r="H18" s="56"/>
      <c r="I18" s="56"/>
      <c r="J18" s="58">
        <v>0.017766203703703704</v>
      </c>
      <c r="K18" s="59">
        <v>0.00555555555555555</v>
      </c>
      <c r="L18" s="61" t="str">
        <f t="shared" si="0"/>
        <v>00:17:35</v>
      </c>
      <c r="M18" s="61">
        <f>L18-L7</f>
        <v>0.0028935185185185175</v>
      </c>
    </row>
    <row r="19" spans="1:13" ht="15">
      <c r="A19" s="53">
        <v>13</v>
      </c>
      <c r="B19" s="54">
        <v>138</v>
      </c>
      <c r="C19" s="66" t="s">
        <v>21</v>
      </c>
      <c r="D19" s="55">
        <v>1996</v>
      </c>
      <c r="E19" s="56" t="s">
        <v>105</v>
      </c>
      <c r="F19" s="57">
        <v>5</v>
      </c>
      <c r="G19" s="56">
        <v>5</v>
      </c>
      <c r="H19" s="56"/>
      <c r="I19" s="56"/>
      <c r="J19" s="58">
        <v>0.01712962962962963</v>
      </c>
      <c r="K19" s="59">
        <v>0.004166666666666667</v>
      </c>
      <c r="L19" s="61" t="str">
        <f t="shared" si="0"/>
        <v>00:18:40</v>
      </c>
      <c r="M19" s="61">
        <f>L19-L7</f>
        <v>0.0036458333333333343</v>
      </c>
    </row>
    <row r="20" spans="1:13" ht="15">
      <c r="A20" s="55">
        <v>14</v>
      </c>
      <c r="B20" s="54">
        <v>175</v>
      </c>
      <c r="C20" s="66" t="s">
        <v>22</v>
      </c>
      <c r="D20" s="55">
        <v>1998</v>
      </c>
      <c r="E20" s="56" t="s">
        <v>106</v>
      </c>
      <c r="F20" s="57">
        <v>4</v>
      </c>
      <c r="G20" s="56">
        <v>5</v>
      </c>
      <c r="H20" s="56"/>
      <c r="I20" s="56"/>
      <c r="J20" s="58">
        <v>0.01806712962962963</v>
      </c>
      <c r="K20" s="59">
        <v>0.00451388888888889</v>
      </c>
      <c r="L20" s="61" t="str">
        <f t="shared" si="0"/>
        <v>00:19:31</v>
      </c>
      <c r="M20" s="61">
        <f>L20-L7</f>
        <v>0.004236111111111112</v>
      </c>
    </row>
    <row r="21" spans="1:13" ht="15">
      <c r="A21" s="55">
        <v>15</v>
      </c>
      <c r="B21" s="54">
        <v>150</v>
      </c>
      <c r="C21" s="66" t="s">
        <v>65</v>
      </c>
      <c r="D21" s="55">
        <v>1998</v>
      </c>
      <c r="E21" s="56" t="s">
        <v>106</v>
      </c>
      <c r="F21" s="57">
        <v>4</v>
      </c>
      <c r="G21" s="56">
        <v>4</v>
      </c>
      <c r="H21" s="56"/>
      <c r="I21" s="56"/>
      <c r="J21" s="58">
        <v>0.01758101851851852</v>
      </c>
      <c r="K21" s="59">
        <v>0.0038194444444444443</v>
      </c>
      <c r="L21" s="61" t="str">
        <f t="shared" si="0"/>
        <v>00:19:49</v>
      </c>
      <c r="M21" s="61">
        <f>L21-L7</f>
        <v>0.004444444444444445</v>
      </c>
    </row>
    <row r="22" spans="1:13" ht="15">
      <c r="A22" s="53">
        <v>16</v>
      </c>
      <c r="B22" s="54">
        <v>116</v>
      </c>
      <c r="C22" s="66" t="s">
        <v>64</v>
      </c>
      <c r="D22" s="55">
        <v>2000</v>
      </c>
      <c r="E22" s="56" t="s">
        <v>105</v>
      </c>
      <c r="F22" s="57">
        <v>4</v>
      </c>
      <c r="G22" s="56">
        <v>5</v>
      </c>
      <c r="H22" s="56"/>
      <c r="I22" s="56"/>
      <c r="J22" s="58">
        <v>0.020694444444444446</v>
      </c>
      <c r="K22" s="59">
        <v>0.003472222222222222</v>
      </c>
      <c r="L22" s="61" t="str">
        <f t="shared" si="0"/>
        <v>00:24:48</v>
      </c>
      <c r="M22" s="61">
        <f>L22-L7</f>
        <v>0.007905092592592594</v>
      </c>
    </row>
  </sheetData>
  <sheetProtection/>
  <mergeCells count="3">
    <mergeCell ref="A1:M1"/>
    <mergeCell ref="A2:M2"/>
    <mergeCell ref="A3:M3"/>
  </mergeCells>
  <printOptions/>
  <pageMargins left="0.984251968503937" right="0.3937007874015748" top="0.7480314960629921" bottom="0.7480314960629921" header="0.7480314960629921" footer="0.7480314960629921"/>
  <pageSetup fitToHeight="0" fitToWidth="0" horizontalDpi="600" verticalDpi="600" orientation="landscape" paperSize="9" r:id="rId1"/>
  <headerFooter alignWithMargins="0">
    <oddFooter>&amp;CMiejski Ośrodek Sportu i Rekreacji "Pszczelnik" Siemianowice Śląskie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5" sqref="B5"/>
    </sheetView>
  </sheetViews>
  <sheetFormatPr defaultColWidth="9.375" defaultRowHeight="14.25"/>
  <cols>
    <col min="1" max="1" width="2.50390625" style="10" customWidth="1"/>
    <col min="2" max="2" width="3.625" style="10" customWidth="1"/>
    <col min="3" max="3" width="17.75390625" style="10" customWidth="1"/>
    <col min="4" max="4" width="8.125" style="10" customWidth="1"/>
    <col min="5" max="5" width="15.75390625" style="10" customWidth="1"/>
    <col min="6" max="6" width="3.75390625" style="10" customWidth="1"/>
    <col min="7" max="7" width="4.625" style="10" customWidth="1"/>
    <col min="8" max="9" width="9.375" style="10" hidden="1" customWidth="1"/>
    <col min="10" max="12" width="9.375" style="10" customWidth="1"/>
    <col min="13" max="16384" width="9.375" style="10" customWidth="1"/>
  </cols>
  <sheetData>
    <row r="1" spans="1:12" ht="26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4.25">
      <c r="B4" s="11"/>
      <c r="J4" s="12"/>
      <c r="K4" s="12"/>
      <c r="L4" s="12"/>
    </row>
    <row r="5" spans="1:12" ht="14.25">
      <c r="A5" s="14"/>
      <c r="B5" s="15" t="s">
        <v>0</v>
      </c>
      <c r="C5" s="16" t="s">
        <v>1</v>
      </c>
      <c r="D5" s="14" t="s">
        <v>2</v>
      </c>
      <c r="E5" s="16" t="s">
        <v>57</v>
      </c>
      <c r="F5" s="17" t="s">
        <v>3</v>
      </c>
      <c r="G5" s="18"/>
      <c r="H5" s="18"/>
      <c r="I5" s="19"/>
      <c r="J5" s="20" t="s">
        <v>4</v>
      </c>
      <c r="K5" s="20" t="s">
        <v>4</v>
      </c>
      <c r="L5" s="23" t="s">
        <v>5</v>
      </c>
    </row>
    <row r="6" spans="1:12" ht="14.25">
      <c r="A6" s="27"/>
      <c r="B6" s="28"/>
      <c r="C6" s="27"/>
      <c r="D6" s="27"/>
      <c r="E6" s="27"/>
      <c r="F6" s="30" t="s">
        <v>10</v>
      </c>
      <c r="G6" s="30" t="s">
        <v>25</v>
      </c>
      <c r="H6" s="30" t="s">
        <v>10</v>
      </c>
      <c r="I6" s="30" t="s">
        <v>11</v>
      </c>
      <c r="J6" s="31" t="s">
        <v>12</v>
      </c>
      <c r="K6" s="31" t="s">
        <v>13</v>
      </c>
      <c r="L6" s="34" t="s">
        <v>15</v>
      </c>
    </row>
    <row r="7" spans="1:12" ht="15">
      <c r="A7" s="53">
        <v>1</v>
      </c>
      <c r="B7" s="54">
        <v>126</v>
      </c>
      <c r="C7" s="66" t="s">
        <v>26</v>
      </c>
      <c r="D7" s="55">
        <v>1992</v>
      </c>
      <c r="E7" s="56" t="s">
        <v>106</v>
      </c>
      <c r="F7" s="57">
        <v>3</v>
      </c>
      <c r="G7" s="57">
        <v>1</v>
      </c>
      <c r="H7" s="56"/>
      <c r="I7" s="56"/>
      <c r="J7" s="58">
        <v>0.011956018518518517</v>
      </c>
      <c r="K7" s="59">
        <v>0.001388888888888889</v>
      </c>
      <c r="L7" s="61" t="str">
        <f aca="true" t="shared" si="0" ref="L7:L13">TEXT(J7-K7,"gg:mm:ss")</f>
        <v>00:15:13</v>
      </c>
    </row>
    <row r="8" spans="1:12" ht="15">
      <c r="A8" s="55">
        <v>2</v>
      </c>
      <c r="B8" s="54">
        <v>92</v>
      </c>
      <c r="C8" s="66" t="s">
        <v>87</v>
      </c>
      <c r="D8" s="55">
        <v>1980</v>
      </c>
      <c r="E8" s="56" t="s">
        <v>106</v>
      </c>
      <c r="F8" s="57">
        <v>3</v>
      </c>
      <c r="G8" s="57">
        <v>3</v>
      </c>
      <c r="H8" s="56"/>
      <c r="I8" s="56"/>
      <c r="J8" s="58">
        <v>0.01392361111111111</v>
      </c>
      <c r="K8" s="59">
        <v>0.001736111111111111</v>
      </c>
      <c r="L8" s="61" t="str">
        <f t="shared" si="0"/>
        <v>00:17:33</v>
      </c>
    </row>
    <row r="9" spans="1:12" ht="15">
      <c r="A9" s="55">
        <v>3</v>
      </c>
      <c r="B9" s="54">
        <v>148</v>
      </c>
      <c r="C9" s="66" t="s">
        <v>92</v>
      </c>
      <c r="D9" s="55">
        <v>1981</v>
      </c>
      <c r="E9" s="56" t="s">
        <v>105</v>
      </c>
      <c r="F9" s="57">
        <v>0</v>
      </c>
      <c r="G9" s="57">
        <v>5</v>
      </c>
      <c r="H9" s="56"/>
      <c r="I9" s="56"/>
      <c r="J9" s="58">
        <v>0.014212962962962962</v>
      </c>
      <c r="K9" s="59">
        <v>0.0006944444444444445</v>
      </c>
      <c r="L9" s="61" t="str">
        <f t="shared" si="0"/>
        <v>00:19:28</v>
      </c>
    </row>
    <row r="10" spans="1:12" ht="15">
      <c r="A10" s="53">
        <v>4</v>
      </c>
      <c r="B10" s="54">
        <v>173</v>
      </c>
      <c r="C10" s="66" t="s">
        <v>88</v>
      </c>
      <c r="D10" s="55">
        <v>1985</v>
      </c>
      <c r="E10" s="56" t="s">
        <v>105</v>
      </c>
      <c r="F10" s="57">
        <v>0</v>
      </c>
      <c r="G10" s="57">
        <v>3</v>
      </c>
      <c r="H10" s="56"/>
      <c r="I10" s="56"/>
      <c r="J10" s="58">
        <v>0.013692129629629629</v>
      </c>
      <c r="K10" s="59">
        <v>0</v>
      </c>
      <c r="L10" s="61" t="str">
        <f t="shared" si="0"/>
        <v>00:19:43</v>
      </c>
    </row>
    <row r="11" spans="1:12" ht="15">
      <c r="A11" s="55">
        <v>5</v>
      </c>
      <c r="B11" s="54">
        <v>130</v>
      </c>
      <c r="C11" s="66" t="s">
        <v>89</v>
      </c>
      <c r="D11" s="55">
        <v>1985</v>
      </c>
      <c r="E11" s="56" t="s">
        <v>111</v>
      </c>
      <c r="F11" s="57">
        <v>2</v>
      </c>
      <c r="G11" s="57">
        <v>5</v>
      </c>
      <c r="H11" s="56"/>
      <c r="I11" s="56"/>
      <c r="J11" s="58">
        <v>0.01765046296296296</v>
      </c>
      <c r="K11" s="59">
        <v>0.0010416666666666667</v>
      </c>
      <c r="L11" s="61" t="str">
        <f t="shared" si="0"/>
        <v>00:23:55</v>
      </c>
    </row>
    <row r="12" spans="1:12" ht="15">
      <c r="A12" s="55">
        <v>6</v>
      </c>
      <c r="B12" s="54">
        <v>91</v>
      </c>
      <c r="C12" s="66" t="s">
        <v>90</v>
      </c>
      <c r="D12" s="55">
        <v>1971</v>
      </c>
      <c r="E12" s="56" t="s">
        <v>105</v>
      </c>
      <c r="F12" s="57">
        <v>4</v>
      </c>
      <c r="G12" s="57">
        <v>1</v>
      </c>
      <c r="H12" s="56"/>
      <c r="I12" s="56"/>
      <c r="J12" s="63">
        <v>0.020243055555555552</v>
      </c>
      <c r="K12" s="59">
        <v>0.0020833333333333333</v>
      </c>
      <c r="L12" s="61" t="str">
        <f t="shared" si="0"/>
        <v>00:26:09</v>
      </c>
    </row>
    <row r="13" spans="1:12" ht="15">
      <c r="A13" s="53">
        <v>7</v>
      </c>
      <c r="B13" s="54">
        <v>172</v>
      </c>
      <c r="C13" s="66" t="s">
        <v>91</v>
      </c>
      <c r="D13" s="55">
        <v>1979</v>
      </c>
      <c r="E13" s="56" t="s">
        <v>107</v>
      </c>
      <c r="F13" s="57">
        <v>5</v>
      </c>
      <c r="G13" s="57">
        <v>5</v>
      </c>
      <c r="H13" s="56"/>
      <c r="I13" s="56"/>
      <c r="J13" s="58">
        <v>0.01954861111111111</v>
      </c>
      <c r="K13" s="59">
        <v>0.00034722222222222224</v>
      </c>
      <c r="L13" s="61" t="str">
        <f t="shared" si="0"/>
        <v>00:27:39</v>
      </c>
    </row>
  </sheetData>
  <sheetProtection/>
  <mergeCells count="3">
    <mergeCell ref="A1:L1"/>
    <mergeCell ref="A2:L2"/>
    <mergeCell ref="A3:L3"/>
  </mergeCells>
  <printOptions/>
  <pageMargins left="0.984251968503937" right="0.3937007874015748" top="0.7480314960629921" bottom="0.7480314960629921" header="0.7480314960629921" footer="0.7480314960629921"/>
  <pageSetup fitToHeight="0" fitToWidth="0" horizontalDpi="600" verticalDpi="600" orientation="landscape" paperSize="9" r:id="rId1"/>
  <headerFooter alignWithMargins="0">
    <oddFooter>&amp;CMiejski Ośrodek Sportu i Rekreacji "Pszczelnik" Siemianowice Śląskie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.00390625" style="0" customWidth="1"/>
    <col min="2" max="2" width="3.75390625" style="0" customWidth="1"/>
    <col min="3" max="3" width="20.50390625" style="0" customWidth="1"/>
    <col min="4" max="4" width="8.375" style="0" customWidth="1"/>
    <col min="5" max="5" width="16.375" style="0" customWidth="1"/>
    <col min="6" max="6" width="4.875" style="0" customWidth="1"/>
    <col min="7" max="7" width="4.375" style="0" customWidth="1"/>
    <col min="8" max="9" width="10.75390625" style="0" hidden="1" customWidth="1"/>
    <col min="10" max="12" width="10.75390625" style="0" customWidth="1"/>
  </cols>
  <sheetData>
    <row r="1" spans="1:12" ht="26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4.25">
      <c r="A4" s="10"/>
      <c r="B4" s="11"/>
      <c r="C4" s="10"/>
      <c r="D4" s="10"/>
      <c r="E4" s="10"/>
      <c r="F4" s="10"/>
      <c r="G4" s="10"/>
      <c r="H4" s="10"/>
      <c r="I4" s="10"/>
      <c r="J4" s="12"/>
      <c r="K4" s="12"/>
      <c r="L4" s="12"/>
    </row>
    <row r="5" spans="1:12" ht="14.25">
      <c r="A5" s="46"/>
      <c r="B5" s="47" t="s">
        <v>0</v>
      </c>
      <c r="C5" s="48" t="s">
        <v>1</v>
      </c>
      <c r="D5" s="46" t="s">
        <v>2</v>
      </c>
      <c r="E5" s="48" t="s">
        <v>57</v>
      </c>
      <c r="F5" s="46" t="s">
        <v>3</v>
      </c>
      <c r="G5" s="46"/>
      <c r="H5" s="46"/>
      <c r="I5" s="46"/>
      <c r="J5" s="49" t="s">
        <v>4</v>
      </c>
      <c r="K5" s="49" t="s">
        <v>4</v>
      </c>
      <c r="L5" s="50" t="s">
        <v>5</v>
      </c>
    </row>
    <row r="6" spans="1:12" ht="14.25">
      <c r="A6" s="46"/>
      <c r="B6" s="47"/>
      <c r="C6" s="46"/>
      <c r="D6" s="46"/>
      <c r="E6" s="46"/>
      <c r="F6" s="52" t="s">
        <v>10</v>
      </c>
      <c r="G6" s="52" t="s">
        <v>25</v>
      </c>
      <c r="H6" s="52" t="s">
        <v>10</v>
      </c>
      <c r="I6" s="52" t="s">
        <v>11</v>
      </c>
      <c r="J6" s="49" t="s">
        <v>12</v>
      </c>
      <c r="K6" s="49" t="s">
        <v>13</v>
      </c>
      <c r="L6" s="50" t="s">
        <v>15</v>
      </c>
    </row>
    <row r="7" spans="1:12" ht="15">
      <c r="A7" s="53">
        <v>1</v>
      </c>
      <c r="B7" s="54">
        <v>149</v>
      </c>
      <c r="C7" s="66" t="s">
        <v>94</v>
      </c>
      <c r="D7" s="55">
        <v>1973</v>
      </c>
      <c r="E7" s="56" t="s">
        <v>105</v>
      </c>
      <c r="F7" s="57">
        <v>2</v>
      </c>
      <c r="G7" s="57">
        <v>0</v>
      </c>
      <c r="H7" s="56"/>
      <c r="I7" s="56"/>
      <c r="J7" s="58">
        <v>0.02327546296296296</v>
      </c>
      <c r="K7" s="59">
        <v>0.0138888888888889</v>
      </c>
      <c r="L7" s="61" t="str">
        <f aca="true" t="shared" si="0" ref="L7:L26">TEXT(J7-K7,"gg:mm:ss")</f>
        <v>00:13:31</v>
      </c>
    </row>
    <row r="8" spans="1:12" ht="15">
      <c r="A8" s="55">
        <v>2</v>
      </c>
      <c r="B8" s="54">
        <v>184</v>
      </c>
      <c r="C8" s="66" t="s">
        <v>95</v>
      </c>
      <c r="D8" s="55">
        <v>1988</v>
      </c>
      <c r="E8" s="56" t="s">
        <v>107</v>
      </c>
      <c r="F8" s="57">
        <v>4</v>
      </c>
      <c r="G8" s="57">
        <v>4</v>
      </c>
      <c r="H8" s="56"/>
      <c r="I8" s="56"/>
      <c r="J8" s="58">
        <v>0.022291666666666668</v>
      </c>
      <c r="K8" s="59">
        <v>0.0118055555555556</v>
      </c>
      <c r="L8" s="61" t="str">
        <f t="shared" si="0"/>
        <v>00:15:06</v>
      </c>
    </row>
    <row r="9" spans="1:12" ht="15">
      <c r="A9" s="55">
        <v>3</v>
      </c>
      <c r="B9" s="54">
        <v>186</v>
      </c>
      <c r="C9" s="66" t="s">
        <v>96</v>
      </c>
      <c r="D9" s="55">
        <v>1994</v>
      </c>
      <c r="E9" s="56" t="s">
        <v>113</v>
      </c>
      <c r="F9" s="57">
        <v>3</v>
      </c>
      <c r="G9" s="57">
        <v>3</v>
      </c>
      <c r="H9" s="56"/>
      <c r="I9" s="56"/>
      <c r="J9" s="58">
        <v>0.02152777777777778</v>
      </c>
      <c r="K9" s="59">
        <v>0.01076388888888889</v>
      </c>
      <c r="L9" s="61" t="str">
        <f t="shared" si="0"/>
        <v>00:15:30</v>
      </c>
    </row>
    <row r="10" spans="1:12" ht="15">
      <c r="A10" s="53">
        <v>4</v>
      </c>
      <c r="B10" s="54">
        <v>119</v>
      </c>
      <c r="C10" s="66" t="s">
        <v>97</v>
      </c>
      <c r="D10" s="55">
        <v>1979</v>
      </c>
      <c r="E10" s="56" t="s">
        <v>105</v>
      </c>
      <c r="F10" s="57">
        <v>3</v>
      </c>
      <c r="G10" s="57">
        <v>3</v>
      </c>
      <c r="H10" s="56"/>
      <c r="I10" s="56"/>
      <c r="J10" s="63">
        <v>0.026550925925925926</v>
      </c>
      <c r="K10" s="59">
        <v>0.0152777777777778</v>
      </c>
      <c r="L10" s="61" t="str">
        <f t="shared" si="0"/>
        <v>00:16:14</v>
      </c>
    </row>
    <row r="11" spans="1:12" ht="15">
      <c r="A11" s="55">
        <v>5</v>
      </c>
      <c r="B11" s="54">
        <v>54</v>
      </c>
      <c r="C11" s="66" t="s">
        <v>34</v>
      </c>
      <c r="D11" s="55">
        <v>1975</v>
      </c>
      <c r="E11" s="56" t="s">
        <v>106</v>
      </c>
      <c r="F11" s="57">
        <v>3</v>
      </c>
      <c r="G11" s="57">
        <v>5</v>
      </c>
      <c r="H11" s="56"/>
      <c r="I11" s="56"/>
      <c r="J11" s="63">
        <v>0.028460648148148148</v>
      </c>
      <c r="K11" s="59">
        <v>0.0166666666666667</v>
      </c>
      <c r="L11" s="61" t="str">
        <f t="shared" si="0"/>
        <v>00:16:59</v>
      </c>
    </row>
    <row r="12" spans="1:12" ht="15">
      <c r="A12" s="55">
        <v>6</v>
      </c>
      <c r="B12" s="54">
        <v>125</v>
      </c>
      <c r="C12" s="66" t="s">
        <v>98</v>
      </c>
      <c r="D12" s="55">
        <v>1958</v>
      </c>
      <c r="E12" s="56" t="s">
        <v>107</v>
      </c>
      <c r="F12" s="57">
        <v>1</v>
      </c>
      <c r="G12" s="57">
        <v>5</v>
      </c>
      <c r="H12" s="56"/>
      <c r="I12" s="56"/>
      <c r="J12" s="63">
        <v>0.026909722222222224</v>
      </c>
      <c r="K12" s="59">
        <v>0.0149305555555556</v>
      </c>
      <c r="L12" s="61" t="str">
        <f t="shared" si="0"/>
        <v>00:17:15</v>
      </c>
    </row>
    <row r="13" spans="1:12" ht="15">
      <c r="A13" s="53">
        <v>7</v>
      </c>
      <c r="B13" s="54">
        <v>65</v>
      </c>
      <c r="C13" s="66" t="s">
        <v>100</v>
      </c>
      <c r="D13" s="55">
        <v>1979</v>
      </c>
      <c r="E13" s="56" t="s">
        <v>105</v>
      </c>
      <c r="F13" s="57">
        <v>5</v>
      </c>
      <c r="G13" s="57">
        <v>5</v>
      </c>
      <c r="H13" s="56"/>
      <c r="I13" s="56"/>
      <c r="J13" s="63">
        <v>0.028252314814814813</v>
      </c>
      <c r="K13" s="59">
        <v>0.0159722222222223</v>
      </c>
      <c r="L13" s="61" t="str">
        <f t="shared" si="0"/>
        <v>00:17:41</v>
      </c>
    </row>
    <row r="14" spans="1:12" ht="15">
      <c r="A14" s="55">
        <v>8</v>
      </c>
      <c r="B14" s="54">
        <v>174</v>
      </c>
      <c r="C14" s="66" t="s">
        <v>99</v>
      </c>
      <c r="D14" s="55">
        <v>1966</v>
      </c>
      <c r="E14" s="56" t="s">
        <v>105</v>
      </c>
      <c r="F14" s="57">
        <v>3</v>
      </c>
      <c r="G14" s="57">
        <v>4</v>
      </c>
      <c r="H14" s="56"/>
      <c r="I14" s="56"/>
      <c r="J14" s="58">
        <v>0.023460648148148147</v>
      </c>
      <c r="K14" s="59">
        <v>0.010416666666666666</v>
      </c>
      <c r="L14" s="61" t="str">
        <f t="shared" si="0"/>
        <v>00:18:47</v>
      </c>
    </row>
    <row r="15" spans="1:12" ht="15">
      <c r="A15" s="55">
        <v>9</v>
      </c>
      <c r="B15" s="54">
        <v>185</v>
      </c>
      <c r="C15" s="66" t="s">
        <v>28</v>
      </c>
      <c r="D15" s="55">
        <v>1951</v>
      </c>
      <c r="E15" s="56" t="s">
        <v>105</v>
      </c>
      <c r="F15" s="57">
        <v>0</v>
      </c>
      <c r="G15" s="57">
        <v>2</v>
      </c>
      <c r="H15" s="56"/>
      <c r="I15" s="56"/>
      <c r="J15" s="58">
        <v>0.025578703703703704</v>
      </c>
      <c r="K15" s="59">
        <v>0.0125</v>
      </c>
      <c r="L15" s="61" t="str">
        <f t="shared" si="0"/>
        <v>00:18:50</v>
      </c>
    </row>
    <row r="16" spans="1:12" ht="15">
      <c r="A16" s="55">
        <v>10</v>
      </c>
      <c r="B16" s="54">
        <v>199</v>
      </c>
      <c r="C16" s="66" t="s">
        <v>30</v>
      </c>
      <c r="D16" s="55">
        <v>1984</v>
      </c>
      <c r="E16" s="56" t="s">
        <v>105</v>
      </c>
      <c r="F16" s="57">
        <v>5</v>
      </c>
      <c r="G16" s="57">
        <v>3</v>
      </c>
      <c r="H16" s="56"/>
      <c r="I16" s="56"/>
      <c r="J16" s="58">
        <v>0.02631944444444444</v>
      </c>
      <c r="K16" s="59">
        <v>0.0131944444444445</v>
      </c>
      <c r="L16" s="61" t="str">
        <f t="shared" si="0"/>
        <v>00:18:54</v>
      </c>
    </row>
    <row r="17" spans="1:12" ht="15">
      <c r="A17" s="55">
        <v>11</v>
      </c>
      <c r="B17" s="54">
        <v>63</v>
      </c>
      <c r="C17" s="66" t="s">
        <v>104</v>
      </c>
      <c r="D17" s="55">
        <v>1969</v>
      </c>
      <c r="E17" s="56" t="s">
        <v>107</v>
      </c>
      <c r="F17" s="57">
        <v>2</v>
      </c>
      <c r="G17" s="57">
        <v>4</v>
      </c>
      <c r="H17" s="56"/>
      <c r="I17" s="56"/>
      <c r="J17" s="58">
        <v>0.02462962962962963</v>
      </c>
      <c r="K17" s="59">
        <v>0.0114583333333333</v>
      </c>
      <c r="L17" s="61" t="str">
        <f t="shared" si="0"/>
        <v>00:18:58</v>
      </c>
    </row>
    <row r="18" spans="1:12" ht="15">
      <c r="A18" s="55">
        <v>12</v>
      </c>
      <c r="B18" s="54">
        <v>176</v>
      </c>
      <c r="C18" s="66" t="s">
        <v>31</v>
      </c>
      <c r="D18" s="55">
        <v>1992</v>
      </c>
      <c r="E18" s="56" t="s">
        <v>114</v>
      </c>
      <c r="F18" s="57">
        <v>4</v>
      </c>
      <c r="G18" s="57">
        <v>5</v>
      </c>
      <c r="H18" s="56"/>
      <c r="I18" s="56"/>
      <c r="J18" s="58">
        <v>0.026909722222222224</v>
      </c>
      <c r="K18" s="59">
        <v>0.0135416666666667</v>
      </c>
      <c r="L18" s="61" t="str">
        <f t="shared" si="0"/>
        <v>00:19:15</v>
      </c>
    </row>
    <row r="19" spans="1:12" ht="15">
      <c r="A19" s="55">
        <v>13</v>
      </c>
      <c r="B19" s="54">
        <v>64</v>
      </c>
      <c r="C19" s="66" t="s">
        <v>101</v>
      </c>
      <c r="D19" s="55">
        <v>1984</v>
      </c>
      <c r="E19" s="56" t="s">
        <v>106</v>
      </c>
      <c r="F19" s="57">
        <v>3</v>
      </c>
      <c r="G19" s="57">
        <v>2</v>
      </c>
      <c r="H19" s="56"/>
      <c r="I19" s="56"/>
      <c r="J19" s="58">
        <v>0.02488425925925926</v>
      </c>
      <c r="K19" s="59">
        <v>0.011111111111111112</v>
      </c>
      <c r="L19" s="61" t="str">
        <f t="shared" si="0"/>
        <v>00:19:50</v>
      </c>
    </row>
    <row r="20" spans="1:12" ht="15">
      <c r="A20" s="55">
        <v>14</v>
      </c>
      <c r="B20" s="54">
        <v>200</v>
      </c>
      <c r="C20" s="66" t="s">
        <v>29</v>
      </c>
      <c r="D20" s="55">
        <v>1989</v>
      </c>
      <c r="E20" s="56" t="s">
        <v>105</v>
      </c>
      <c r="F20" s="57">
        <v>3</v>
      </c>
      <c r="G20" s="57">
        <v>5</v>
      </c>
      <c r="H20" s="56"/>
      <c r="I20" s="56"/>
      <c r="J20" s="58">
        <v>0.026736111111111113</v>
      </c>
      <c r="K20" s="59">
        <v>0.0128472222222222</v>
      </c>
      <c r="L20" s="61" t="str">
        <f t="shared" si="0"/>
        <v>00:20:00</v>
      </c>
    </row>
    <row r="21" spans="1:12" ht="15">
      <c r="A21" s="55">
        <v>15</v>
      </c>
      <c r="B21" s="54">
        <v>45</v>
      </c>
      <c r="C21" s="66" t="s">
        <v>35</v>
      </c>
      <c r="D21" s="55">
        <v>1942</v>
      </c>
      <c r="E21" s="56" t="s">
        <v>107</v>
      </c>
      <c r="F21" s="57">
        <v>5</v>
      </c>
      <c r="G21" s="57">
        <v>0</v>
      </c>
      <c r="H21" s="56"/>
      <c r="I21" s="56"/>
      <c r="J21" s="63">
        <v>0.03116898148148148</v>
      </c>
      <c r="K21" s="59">
        <v>0.0170138888888889</v>
      </c>
      <c r="L21" s="61" t="str">
        <f t="shared" si="0"/>
        <v>00:20:23</v>
      </c>
    </row>
    <row r="22" spans="1:12" ht="15">
      <c r="A22" s="55">
        <v>16</v>
      </c>
      <c r="B22" s="54">
        <v>139</v>
      </c>
      <c r="C22" s="66" t="s">
        <v>32</v>
      </c>
      <c r="D22" s="55">
        <v>1966</v>
      </c>
      <c r="E22" s="56" t="s">
        <v>112</v>
      </c>
      <c r="F22" s="57">
        <v>5</v>
      </c>
      <c r="G22" s="57">
        <v>4</v>
      </c>
      <c r="H22" s="56"/>
      <c r="I22" s="56"/>
      <c r="J22" s="58">
        <v>0.028877314814814817</v>
      </c>
      <c r="K22" s="59">
        <v>0.0142361111111111</v>
      </c>
      <c r="L22" s="61" t="str">
        <f t="shared" si="0"/>
        <v>00:21:05</v>
      </c>
    </row>
    <row r="23" spans="1:12" ht="15">
      <c r="A23" s="55">
        <v>17</v>
      </c>
      <c r="B23" s="54">
        <v>72</v>
      </c>
      <c r="C23" s="66" t="s">
        <v>102</v>
      </c>
      <c r="D23" s="55">
        <v>1964</v>
      </c>
      <c r="E23" s="56" t="s">
        <v>106</v>
      </c>
      <c r="F23" s="57">
        <v>5</v>
      </c>
      <c r="G23" s="57">
        <v>5</v>
      </c>
      <c r="H23" s="56"/>
      <c r="I23" s="56"/>
      <c r="J23" s="63">
        <v>0.03152777777777777</v>
      </c>
      <c r="K23" s="59">
        <v>0.0163194444444445</v>
      </c>
      <c r="L23" s="61" t="str">
        <f t="shared" si="0"/>
        <v>00:21:54</v>
      </c>
    </row>
    <row r="24" spans="1:12" ht="15">
      <c r="A24" s="55">
        <v>18</v>
      </c>
      <c r="B24" s="54">
        <v>183</v>
      </c>
      <c r="C24" s="66" t="s">
        <v>27</v>
      </c>
      <c r="D24" s="55">
        <v>1971</v>
      </c>
      <c r="E24" s="56" t="s">
        <v>105</v>
      </c>
      <c r="F24" s="57">
        <v>5</v>
      </c>
      <c r="G24" s="57">
        <v>5</v>
      </c>
      <c r="H24" s="56"/>
      <c r="I24" s="56"/>
      <c r="J24" s="58">
        <v>0.028773148148148145</v>
      </c>
      <c r="K24" s="59">
        <v>0.0121527777777778</v>
      </c>
      <c r="L24" s="61" t="str">
        <f t="shared" si="0"/>
        <v>00:23:56</v>
      </c>
    </row>
    <row r="25" spans="1:12" ht="15">
      <c r="A25" s="55">
        <v>19</v>
      </c>
      <c r="B25" s="54">
        <v>137</v>
      </c>
      <c r="C25" s="66" t="s">
        <v>33</v>
      </c>
      <c r="D25" s="55">
        <v>1968</v>
      </c>
      <c r="E25" s="56" t="s">
        <v>105</v>
      </c>
      <c r="F25" s="57">
        <v>2</v>
      </c>
      <c r="G25" s="57">
        <v>3</v>
      </c>
      <c r="H25" s="56"/>
      <c r="I25" s="56"/>
      <c r="J25" s="63">
        <v>0.03252314814814815</v>
      </c>
      <c r="K25" s="59">
        <v>0.0145833333333334</v>
      </c>
      <c r="L25" s="61" t="str">
        <f t="shared" si="0"/>
        <v>00:25:50</v>
      </c>
    </row>
    <row r="26" spans="1:12" ht="15">
      <c r="A26" s="55">
        <v>20</v>
      </c>
      <c r="B26" s="54">
        <v>66</v>
      </c>
      <c r="C26" s="66" t="s">
        <v>103</v>
      </c>
      <c r="D26" s="55">
        <v>1951</v>
      </c>
      <c r="E26" s="56" t="s">
        <v>105</v>
      </c>
      <c r="F26" s="57">
        <v>3</v>
      </c>
      <c r="G26" s="57">
        <v>5</v>
      </c>
      <c r="H26" s="56"/>
      <c r="I26" s="56"/>
      <c r="J26" s="63">
        <v>0.0358912037037037</v>
      </c>
      <c r="K26" s="59">
        <v>0.015625</v>
      </c>
      <c r="L26" s="61" t="str">
        <f t="shared" si="0"/>
        <v>00:29:11</v>
      </c>
    </row>
    <row r="27" spans="1:12" ht="14.25">
      <c r="A27" s="10"/>
      <c r="B27" s="42"/>
      <c r="C27" s="43"/>
      <c r="D27" s="43"/>
      <c r="E27" s="44"/>
      <c r="F27" s="44"/>
      <c r="G27" s="44"/>
      <c r="H27" s="44"/>
      <c r="I27" s="44"/>
      <c r="J27" s="44"/>
      <c r="K27" s="44"/>
      <c r="L27" s="45"/>
    </row>
    <row r="28" spans="1:12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sheetProtection/>
  <mergeCells count="3">
    <mergeCell ref="A1:L1"/>
    <mergeCell ref="A2:L2"/>
    <mergeCell ref="A3:L3"/>
  </mergeCells>
  <printOptions/>
  <pageMargins left="0.984251968503937" right="0.3937007874015748" top="0.7480314960629921" bottom="0.7480314960629921" header="0.7480314960629921" footer="0.7480314960629921"/>
  <pageSetup fitToHeight="0" fitToWidth="0" horizontalDpi="600" verticalDpi="600" orientation="landscape" pageOrder="overThenDown" paperSize="9" r:id="rId1"/>
  <headerFooter alignWithMargins="0">
    <oddFooter>&amp;CMiejski Ośrodek Sportu i Rekreacji "Pszczelnik" Siemianowice Śląskie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R</cp:lastModifiedBy>
  <cp:lastPrinted>2013-10-12T13:41:45Z</cp:lastPrinted>
  <dcterms:created xsi:type="dcterms:W3CDTF">2013-05-01T15:38:37Z</dcterms:created>
  <dcterms:modified xsi:type="dcterms:W3CDTF">2013-10-15T17:15:51Z</dcterms:modified>
  <cp:category/>
  <cp:version/>
  <cp:contentType/>
  <cp:contentStatus/>
</cp:coreProperties>
</file>