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'Arkusz1'!$A$1:$L$127</definedName>
  </definedNames>
  <calcPr fullCalcOnLoad="1"/>
</workbook>
</file>

<file path=xl/sharedStrings.xml><?xml version="1.0" encoding="utf-8"?>
<sst xmlns="http://schemas.openxmlformats.org/spreadsheetml/2006/main" count="462" uniqueCount="151">
  <si>
    <t>II TRIATHLON WARSZAWSKI
18 WRZEŚNIA 2010</t>
  </si>
  <si>
    <t>Wyniki końcowe Młodzicy</t>
  </si>
  <si>
    <t>Młodzicy</t>
  </si>
  <si>
    <t>M-ce</t>
  </si>
  <si>
    <t>Nr</t>
  </si>
  <si>
    <t>Nazwisko</t>
  </si>
  <si>
    <t>Imię</t>
  </si>
  <si>
    <t xml:space="preserve">Kategoria </t>
  </si>
  <si>
    <t>Rok ur.</t>
  </si>
  <si>
    <t>Płeć</t>
  </si>
  <si>
    <t>Czas pływania</t>
  </si>
  <si>
    <t>Handicup</t>
  </si>
  <si>
    <t>Czas na mecie</t>
  </si>
  <si>
    <t>Czas           Rower + bieg</t>
  </si>
  <si>
    <t>Czas Triathlonu</t>
  </si>
  <si>
    <t>Ask</t>
  </si>
  <si>
    <t>Daniel</t>
  </si>
  <si>
    <t>M</t>
  </si>
  <si>
    <t>Wyniki końcowe Juniorzy Młodsi</t>
  </si>
  <si>
    <t>Juniorki młodsze</t>
  </si>
  <si>
    <t>Szala</t>
  </si>
  <si>
    <t>Katarzyna</t>
  </si>
  <si>
    <t>Juniorki mł.</t>
  </si>
  <si>
    <t>K</t>
  </si>
  <si>
    <t>Klecel</t>
  </si>
  <si>
    <t>Weronika</t>
  </si>
  <si>
    <t>Juniorzy młodsi</t>
  </si>
  <si>
    <t>Iwański</t>
  </si>
  <si>
    <t>Kamil</t>
  </si>
  <si>
    <t>Juniorzy mł.</t>
  </si>
  <si>
    <t>Tkaczyk</t>
  </si>
  <si>
    <t>Andrzej</t>
  </si>
  <si>
    <t>Seniorki I</t>
  </si>
  <si>
    <t>Walasek</t>
  </si>
  <si>
    <t>Ewa</t>
  </si>
  <si>
    <t>Szymańska</t>
  </si>
  <si>
    <t>Aleksandra</t>
  </si>
  <si>
    <t xml:space="preserve">Gilewicz </t>
  </si>
  <si>
    <t>Kasia</t>
  </si>
  <si>
    <t>Seniorki II</t>
  </si>
  <si>
    <t>Mzyk</t>
  </si>
  <si>
    <t>Elżbieta</t>
  </si>
  <si>
    <t>Smolarek-Wójcik</t>
  </si>
  <si>
    <t>Zuzanna</t>
  </si>
  <si>
    <t>Grethen</t>
  </si>
  <si>
    <t>Whitney</t>
  </si>
  <si>
    <t>Michalska</t>
  </si>
  <si>
    <t>Wyniki końcowe Weterani</t>
  </si>
  <si>
    <t>Weteranki I</t>
  </si>
  <si>
    <t>Anna</t>
  </si>
  <si>
    <t>Muzyka</t>
  </si>
  <si>
    <t>Barbara</t>
  </si>
  <si>
    <t>Weteranki II</t>
  </si>
  <si>
    <t>Kuryłowicz</t>
  </si>
  <si>
    <t>Monika</t>
  </si>
  <si>
    <t>Wawer</t>
  </si>
  <si>
    <t>Matylda</t>
  </si>
  <si>
    <t>Weterani I</t>
  </si>
  <si>
    <t>Handycup</t>
  </si>
  <si>
    <t>Zach</t>
  </si>
  <si>
    <t>Paweł</t>
  </si>
  <si>
    <t>Bar</t>
  </si>
  <si>
    <t>Wiesław</t>
  </si>
  <si>
    <t>Leśniak</t>
  </si>
  <si>
    <t>Adam</t>
  </si>
  <si>
    <t>Lusiński</t>
  </si>
  <si>
    <t>Cezary</t>
  </si>
  <si>
    <t>Kowalski</t>
  </si>
  <si>
    <t>Łukasz</t>
  </si>
  <si>
    <t>Janowski</t>
  </si>
  <si>
    <t>Bogdan</t>
  </si>
  <si>
    <t>Wejtko</t>
  </si>
  <si>
    <t>Tomasz</t>
  </si>
  <si>
    <t>Małachowski</t>
  </si>
  <si>
    <t>Sławomir</t>
  </si>
  <si>
    <t>Siwicki</t>
  </si>
  <si>
    <t>Grzegorz</t>
  </si>
  <si>
    <t>Ćwiek</t>
  </si>
  <si>
    <t>Jarosław</t>
  </si>
  <si>
    <t>Kucharek</t>
  </si>
  <si>
    <t>Wacław</t>
  </si>
  <si>
    <t>Weterani II</t>
  </si>
  <si>
    <t>Klepacki</t>
  </si>
  <si>
    <t>Dangel</t>
  </si>
  <si>
    <t>Miński</t>
  </si>
  <si>
    <t>Sieklucki</t>
  </si>
  <si>
    <t>Marek</t>
  </si>
  <si>
    <t>Weterani III</t>
  </si>
  <si>
    <t>Wiśniewski</t>
  </si>
  <si>
    <t>Zenon</t>
  </si>
  <si>
    <t>Inge</t>
  </si>
  <si>
    <t>Kęmpczyński</t>
  </si>
  <si>
    <t>Janusz</t>
  </si>
  <si>
    <t>PK</t>
  </si>
  <si>
    <t>Przybylska</t>
  </si>
  <si>
    <t>Luft</t>
  </si>
  <si>
    <t>Mikołaj</t>
  </si>
  <si>
    <t>Zbrzeźniak</t>
  </si>
  <si>
    <t>Piotr</t>
  </si>
  <si>
    <t>Sikora</t>
  </si>
  <si>
    <t>Makles</t>
  </si>
  <si>
    <t>Michał</t>
  </si>
  <si>
    <t>Podlasińki</t>
  </si>
  <si>
    <t>Faryniarz</t>
  </si>
  <si>
    <t>Damian</t>
  </si>
  <si>
    <t>Malicki</t>
  </si>
  <si>
    <t>Marcin</t>
  </si>
  <si>
    <t>Kuratczyk</t>
  </si>
  <si>
    <t>Tenderenda</t>
  </si>
  <si>
    <t>Jan</t>
  </si>
  <si>
    <t xml:space="preserve">Małek </t>
  </si>
  <si>
    <t>Tartanus</t>
  </si>
  <si>
    <t>Małecki</t>
  </si>
  <si>
    <t>Robert</t>
  </si>
  <si>
    <t>Michalski</t>
  </si>
  <si>
    <t>Maciej</t>
  </si>
  <si>
    <t>Fazan</t>
  </si>
  <si>
    <t>Rafał</t>
  </si>
  <si>
    <t>Pruchniewski</t>
  </si>
  <si>
    <t>Senk</t>
  </si>
  <si>
    <t>Aleksander</t>
  </si>
  <si>
    <t>Konstantynowicz</t>
  </si>
  <si>
    <t>Konrad</t>
  </si>
  <si>
    <t xml:space="preserve">Krzesak </t>
  </si>
  <si>
    <t xml:space="preserve">Konarzewski </t>
  </si>
  <si>
    <t>Norbert</t>
  </si>
  <si>
    <t>Zasada</t>
  </si>
  <si>
    <t>Witold</t>
  </si>
  <si>
    <t>Pawlak</t>
  </si>
  <si>
    <t>Szelc</t>
  </si>
  <si>
    <t>Paluch</t>
  </si>
  <si>
    <t>Mariusz</t>
  </si>
  <si>
    <t>Mathiak</t>
  </si>
  <si>
    <t>Pimpicki</t>
  </si>
  <si>
    <t>Krzysztof</t>
  </si>
  <si>
    <t>Ptak</t>
  </si>
  <si>
    <t>Wielogórka</t>
  </si>
  <si>
    <t>Safianik</t>
  </si>
  <si>
    <t>Bierut</t>
  </si>
  <si>
    <t>Januchta</t>
  </si>
  <si>
    <t>Szczepanik</t>
  </si>
  <si>
    <t>Messely</t>
  </si>
  <si>
    <t>Eric</t>
  </si>
  <si>
    <t>Ogonek</t>
  </si>
  <si>
    <t>Jakub</t>
  </si>
  <si>
    <t>Robaszewski</t>
  </si>
  <si>
    <t>Rajmund</t>
  </si>
  <si>
    <t>Kategoria</t>
  </si>
  <si>
    <t>Seniorzy I</t>
  </si>
  <si>
    <t>Seniorzy II</t>
  </si>
  <si>
    <t>Wyniki końcowe Seniorzy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</si>
</sst>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15">
    <font>
      <sz val="10"/>
      <name val="Arial"/>
      <family val="0"/>
    </font>
    <font>
      <b/>
      <sz val="18"/>
      <name val="Tahoma"/>
      <family val="2"/>
    </font>
    <font>
      <b/>
      <sz val="12"/>
      <name val="Arial Black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1"/>
      <color indexed="8"/>
      <name val="Arial"/>
      <family val="2"/>
    </font>
    <font>
      <sz val="10"/>
      <name val="Arial Narrow"/>
      <family val="2"/>
    </font>
    <font>
      <b/>
      <sz val="2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7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0" fillId="0" borderId="0" xfId="0" applyFont="1" applyAlignment="1">
      <alignment/>
    </xf>
    <xf numFmtId="45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45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5" fontId="8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08">
      <selection activeCell="C21" sqref="C21"/>
    </sheetView>
  </sheetViews>
  <sheetFormatPr defaultColWidth="9.140625" defaultRowHeight="12.75"/>
  <cols>
    <col min="1" max="1" width="5.140625" style="0" bestFit="1" customWidth="1"/>
    <col min="2" max="2" width="3.00390625" style="0" bestFit="1" customWidth="1"/>
    <col min="3" max="3" width="15.140625" style="0" customWidth="1"/>
    <col min="4" max="4" width="10.7109375" style="0" bestFit="1" customWidth="1"/>
    <col min="5" max="5" width="11.28125" style="0" bestFit="1" customWidth="1"/>
    <col min="6" max="6" width="7.421875" style="0" bestFit="1" customWidth="1"/>
    <col min="7" max="7" width="4.8515625" style="0" bestFit="1" customWidth="1"/>
    <col min="8" max="8" width="8.7109375" style="0" bestFit="1" customWidth="1"/>
    <col min="9" max="9" width="7.57421875" style="0" bestFit="1" customWidth="1"/>
    <col min="10" max="11" width="8.140625" style="0" bestFit="1" customWidth="1"/>
    <col min="12" max="12" width="9.00390625" style="0" bestFit="1" customWidth="1"/>
    <col min="18" max="18" width="10.00390625" style="0" bestFit="1" customWidth="1"/>
  </cols>
  <sheetData>
    <row r="1" spans="1:12" ht="25.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6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2.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47.25">
      <c r="A5" s="1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4" t="s">
        <v>8</v>
      </c>
      <c r="G5" s="2" t="s">
        <v>9</v>
      </c>
      <c r="H5" s="5" t="s">
        <v>10</v>
      </c>
      <c r="I5" s="6" t="s">
        <v>11</v>
      </c>
      <c r="J5" s="5" t="s">
        <v>12</v>
      </c>
      <c r="K5" s="7" t="s">
        <v>13</v>
      </c>
      <c r="L5" s="5" t="s">
        <v>14</v>
      </c>
    </row>
    <row r="6" spans="1:12" ht="15.75">
      <c r="A6" s="11">
        <v>1</v>
      </c>
      <c r="B6" s="8">
        <v>53</v>
      </c>
      <c r="C6" s="9" t="s">
        <v>15</v>
      </c>
      <c r="D6" s="9" t="s">
        <v>16</v>
      </c>
      <c r="E6" s="11" t="s">
        <v>2</v>
      </c>
      <c r="F6" s="10">
        <v>1996</v>
      </c>
      <c r="G6" s="11" t="s">
        <v>17</v>
      </c>
      <c r="H6" s="12">
        <v>0.003530092592592592</v>
      </c>
      <c r="I6" s="13">
        <v>0.00023148148148148146</v>
      </c>
      <c r="J6" s="12">
        <v>0.01976076388888889</v>
      </c>
      <c r="K6" s="12">
        <f>J6-I6</f>
        <v>0.01952928240740741</v>
      </c>
      <c r="L6" s="14">
        <f>H6+K6</f>
        <v>0.023059375</v>
      </c>
    </row>
    <row r="7" spans="1:12" ht="9.75" customHeight="1">
      <c r="A7" s="15"/>
      <c r="B7" s="15"/>
      <c r="C7" s="15"/>
      <c r="D7" s="15"/>
      <c r="E7" s="15"/>
      <c r="F7" s="15"/>
      <c r="G7" s="15"/>
      <c r="H7" s="15"/>
      <c r="I7" s="16"/>
      <c r="J7" s="15"/>
      <c r="K7" s="15"/>
      <c r="L7" s="17"/>
    </row>
    <row r="8" spans="1:12" ht="15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7"/>
    </row>
    <row r="9" spans="1:12" ht="22.5">
      <c r="A9" s="54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9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47.25">
      <c r="A11" s="1" t="s">
        <v>3</v>
      </c>
      <c r="B11" s="2" t="s">
        <v>4</v>
      </c>
      <c r="C11" s="2" t="s">
        <v>5</v>
      </c>
      <c r="D11" s="2" t="s">
        <v>6</v>
      </c>
      <c r="E11" s="3" t="s">
        <v>7</v>
      </c>
      <c r="F11" s="4" t="s">
        <v>8</v>
      </c>
      <c r="G11" s="2" t="s">
        <v>9</v>
      </c>
      <c r="H11" s="5" t="s">
        <v>10</v>
      </c>
      <c r="I11" s="6" t="s">
        <v>11</v>
      </c>
      <c r="J11" s="5" t="s">
        <v>12</v>
      </c>
      <c r="K11" s="7" t="s">
        <v>13</v>
      </c>
      <c r="L11" s="5" t="s">
        <v>14</v>
      </c>
    </row>
    <row r="12" spans="1:12" ht="15.75">
      <c r="A12" s="11">
        <v>1</v>
      </c>
      <c r="B12" s="8">
        <v>28</v>
      </c>
      <c r="C12" s="9" t="s">
        <v>20</v>
      </c>
      <c r="D12" s="9" t="s">
        <v>21</v>
      </c>
      <c r="E12" s="11" t="s">
        <v>22</v>
      </c>
      <c r="F12" s="10">
        <v>1993</v>
      </c>
      <c r="G12" s="11" t="s">
        <v>23</v>
      </c>
      <c r="H12" s="12">
        <v>0.004090162037037037</v>
      </c>
      <c r="I12" s="18">
        <v>0.000798611111111111</v>
      </c>
      <c r="J12" s="12">
        <v>0.020378125</v>
      </c>
      <c r="K12" s="12">
        <f>J12-I12</f>
        <v>0.01957951388888889</v>
      </c>
      <c r="L12" s="14">
        <f>H12+K12</f>
        <v>0.023669675925925927</v>
      </c>
    </row>
    <row r="13" spans="1:12" ht="15.75">
      <c r="A13" s="11">
        <v>2</v>
      </c>
      <c r="B13" s="8">
        <v>27</v>
      </c>
      <c r="C13" s="9" t="s">
        <v>24</v>
      </c>
      <c r="D13" s="9" t="s">
        <v>25</v>
      </c>
      <c r="E13" s="11" t="s">
        <v>22</v>
      </c>
      <c r="F13" s="10">
        <v>1994</v>
      </c>
      <c r="G13" s="11" t="s">
        <v>23</v>
      </c>
      <c r="H13" s="12">
        <v>0.004060416666666666</v>
      </c>
      <c r="I13" s="18">
        <v>0.0007638888888888889</v>
      </c>
      <c r="J13" s="12">
        <v>0.02209074074074074</v>
      </c>
      <c r="K13" s="12">
        <f>J13-I13</f>
        <v>0.02132685185185185</v>
      </c>
      <c r="L13" s="14">
        <f>H13+K13</f>
        <v>0.025387268518518517</v>
      </c>
    </row>
    <row r="14" spans="1:12" ht="8.25" customHeight="1">
      <c r="A14" s="19"/>
      <c r="B14" s="19"/>
      <c r="C14" s="19"/>
      <c r="D14" s="19"/>
      <c r="E14" s="19"/>
      <c r="F14" s="19"/>
      <c r="G14" s="19"/>
      <c r="H14" s="19"/>
      <c r="I14" s="20"/>
      <c r="J14" s="19"/>
      <c r="K14" s="19"/>
      <c r="L14" s="21"/>
    </row>
    <row r="15" spans="1:12" ht="15">
      <c r="A15" s="19"/>
      <c r="B15" s="19"/>
      <c r="C15" s="19"/>
      <c r="D15" s="19"/>
      <c r="E15" s="19"/>
      <c r="F15" s="19"/>
      <c r="G15" s="19"/>
      <c r="H15" s="19"/>
      <c r="I15" s="20"/>
      <c r="J15" s="19"/>
      <c r="K15" s="19"/>
      <c r="L15" s="21"/>
    </row>
    <row r="16" spans="1:12" ht="19.5">
      <c r="A16" s="57" t="s">
        <v>26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47.25">
      <c r="A17" s="1" t="s">
        <v>3</v>
      </c>
      <c r="B17" s="2" t="s">
        <v>4</v>
      </c>
      <c r="C17" s="2" t="s">
        <v>5</v>
      </c>
      <c r="D17" s="2" t="s">
        <v>6</v>
      </c>
      <c r="E17" s="3" t="s">
        <v>7</v>
      </c>
      <c r="F17" s="4" t="s">
        <v>8</v>
      </c>
      <c r="G17" s="2" t="s">
        <v>9</v>
      </c>
      <c r="H17" s="5" t="s">
        <v>10</v>
      </c>
      <c r="I17" s="6" t="s">
        <v>11</v>
      </c>
      <c r="J17" s="5" t="s">
        <v>12</v>
      </c>
      <c r="K17" s="7" t="s">
        <v>13</v>
      </c>
      <c r="L17" s="5" t="s">
        <v>14</v>
      </c>
    </row>
    <row r="18" spans="1:12" ht="15.75">
      <c r="A18" s="11">
        <v>1</v>
      </c>
      <c r="B18" s="8">
        <v>58</v>
      </c>
      <c r="C18" s="9" t="s">
        <v>27</v>
      </c>
      <c r="D18" s="9" t="s">
        <v>28</v>
      </c>
      <c r="E18" s="11" t="s">
        <v>29</v>
      </c>
      <c r="F18" s="10">
        <v>1993</v>
      </c>
      <c r="G18" s="11" t="s">
        <v>17</v>
      </c>
      <c r="H18" s="12">
        <v>0.003305671296296296</v>
      </c>
      <c r="I18" s="18">
        <v>1.1574074074074073E-05</v>
      </c>
      <c r="J18" s="12">
        <v>0.018225115740740743</v>
      </c>
      <c r="K18" s="12">
        <f>J18-I18</f>
        <v>0.01821354166666667</v>
      </c>
      <c r="L18" s="14">
        <f>H18+K18</f>
        <v>0.021519212962962966</v>
      </c>
    </row>
    <row r="19" spans="1:12" ht="15.75">
      <c r="A19" s="11">
        <v>2</v>
      </c>
      <c r="B19" s="8">
        <v>60</v>
      </c>
      <c r="C19" s="9" t="s">
        <v>30</v>
      </c>
      <c r="D19" s="9" t="s">
        <v>31</v>
      </c>
      <c r="E19" s="11" t="s">
        <v>29</v>
      </c>
      <c r="F19" s="10">
        <v>1993</v>
      </c>
      <c r="G19" s="11" t="s">
        <v>17</v>
      </c>
      <c r="H19" s="12">
        <v>0.0032939814814814815</v>
      </c>
      <c r="I19" s="18">
        <v>0</v>
      </c>
      <c r="J19" s="12">
        <v>0.021213425925925927</v>
      </c>
      <c r="K19" s="12">
        <f>J19-I19</f>
        <v>0.021213425925925927</v>
      </c>
      <c r="L19" s="14">
        <f>H19+K19</f>
        <v>0.02450740740740741</v>
      </c>
    </row>
    <row r="20" spans="1:12" ht="9.75" customHeight="1">
      <c r="A20" s="35"/>
      <c r="B20" s="41"/>
      <c r="C20" s="36"/>
      <c r="D20" s="36"/>
      <c r="E20" s="37"/>
      <c r="F20" s="38"/>
      <c r="G20" s="39"/>
      <c r="H20" s="29"/>
      <c r="I20" s="30"/>
      <c r="J20" s="29"/>
      <c r="K20" s="29"/>
      <c r="L20" s="40"/>
    </row>
    <row r="21" spans="1:12" ht="15">
      <c r="A21" s="19"/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21"/>
    </row>
    <row r="22" spans="1:12" ht="22.5">
      <c r="A22" s="54" t="s">
        <v>150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9.5">
      <c r="A23" s="57" t="s">
        <v>32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47.25">
      <c r="A24" s="1" t="s">
        <v>3</v>
      </c>
      <c r="B24" s="2" t="s">
        <v>4</v>
      </c>
      <c r="C24" s="2" t="s">
        <v>5</v>
      </c>
      <c r="D24" s="2" t="s">
        <v>6</v>
      </c>
      <c r="E24" s="3" t="s">
        <v>7</v>
      </c>
      <c r="F24" s="4" t="s">
        <v>8</v>
      </c>
      <c r="G24" s="2" t="s">
        <v>9</v>
      </c>
      <c r="H24" s="5" t="s">
        <v>10</v>
      </c>
      <c r="I24" s="6" t="s">
        <v>11</v>
      </c>
      <c r="J24" s="5" t="s">
        <v>12</v>
      </c>
      <c r="K24" s="7" t="s">
        <v>13</v>
      </c>
      <c r="L24" s="5" t="s">
        <v>14</v>
      </c>
    </row>
    <row r="25" spans="1:12" ht="15.75">
      <c r="A25" s="11">
        <v>1</v>
      </c>
      <c r="B25" s="8">
        <v>70</v>
      </c>
      <c r="C25" s="22" t="s">
        <v>33</v>
      </c>
      <c r="D25" s="23" t="s">
        <v>34</v>
      </c>
      <c r="E25" s="24" t="s">
        <v>32</v>
      </c>
      <c r="F25" s="24">
        <v>1986</v>
      </c>
      <c r="G25" s="24" t="s">
        <v>23</v>
      </c>
      <c r="H25" s="12">
        <v>0.006040509259259259</v>
      </c>
      <c r="I25" s="18">
        <v>0.002743055555555556</v>
      </c>
      <c r="J25" s="12">
        <v>0.019534490740740738</v>
      </c>
      <c r="K25" s="12">
        <f>J25-I25</f>
        <v>0.01679143518518518</v>
      </c>
      <c r="L25" s="14">
        <f>H25+K25</f>
        <v>0.02283194444444444</v>
      </c>
    </row>
    <row r="26" spans="1:12" ht="15.75">
      <c r="A26" s="11">
        <v>2</v>
      </c>
      <c r="B26" s="8">
        <v>29</v>
      </c>
      <c r="C26" s="22" t="s">
        <v>35</v>
      </c>
      <c r="D26" s="22" t="s">
        <v>36</v>
      </c>
      <c r="E26" s="8" t="s">
        <v>32</v>
      </c>
      <c r="F26" s="24">
        <v>1987</v>
      </c>
      <c r="G26" s="8" t="s">
        <v>23</v>
      </c>
      <c r="H26" s="12">
        <v>0.00474537037037037</v>
      </c>
      <c r="I26" s="18">
        <v>0.0014467592592592594</v>
      </c>
      <c r="J26" s="12">
        <v>0.019538541666666666</v>
      </c>
      <c r="K26" s="12">
        <f>J26-I26</f>
        <v>0.018091782407407407</v>
      </c>
      <c r="L26" s="14">
        <f>H26+K26</f>
        <v>0.02283715277777778</v>
      </c>
    </row>
    <row r="27" spans="1:12" ht="15.75">
      <c r="A27" s="11">
        <v>3</v>
      </c>
      <c r="B27" s="8">
        <v>33</v>
      </c>
      <c r="C27" s="22" t="s">
        <v>37</v>
      </c>
      <c r="D27" s="22" t="s">
        <v>38</v>
      </c>
      <c r="E27" s="8" t="s">
        <v>32</v>
      </c>
      <c r="F27" s="24">
        <v>1984</v>
      </c>
      <c r="G27" s="8" t="s">
        <v>23</v>
      </c>
      <c r="H27" s="12">
        <v>0.005127314814814815</v>
      </c>
      <c r="I27" s="18">
        <v>0.0018287037037037037</v>
      </c>
      <c r="J27" s="12">
        <v>0.020271759259259257</v>
      </c>
      <c r="K27" s="12">
        <f>J27-I27</f>
        <v>0.018443055555555553</v>
      </c>
      <c r="L27" s="14">
        <f>H27+K27</f>
        <v>0.023570370370370367</v>
      </c>
    </row>
    <row r="28" spans="1:12" ht="9" customHeight="1">
      <c r="A28" s="35"/>
      <c r="B28" s="25"/>
      <c r="C28" s="26"/>
      <c r="D28" s="26"/>
      <c r="E28" s="27"/>
      <c r="F28" s="28"/>
      <c r="G28" s="25"/>
      <c r="H28" s="29"/>
      <c r="I28" s="30"/>
      <c r="J28" s="29"/>
      <c r="K28" s="29"/>
      <c r="L28" s="40"/>
    </row>
    <row r="29" spans="1:12" ht="15">
      <c r="A29" s="19"/>
      <c r="B29" s="19"/>
      <c r="C29" s="19"/>
      <c r="D29" s="19"/>
      <c r="E29" s="19"/>
      <c r="F29" s="19"/>
      <c r="G29" s="19"/>
      <c r="H29" s="19"/>
      <c r="I29" s="20"/>
      <c r="J29" s="19"/>
      <c r="K29" s="19"/>
      <c r="L29" s="21"/>
    </row>
    <row r="30" spans="1:12" ht="19.5">
      <c r="A30" s="58" t="s">
        <v>148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47.25">
      <c r="A31" s="1" t="s">
        <v>3</v>
      </c>
      <c r="B31" s="2" t="s">
        <v>4</v>
      </c>
      <c r="C31" s="2" t="s">
        <v>5</v>
      </c>
      <c r="D31" s="2" t="s">
        <v>6</v>
      </c>
      <c r="E31" s="2" t="s">
        <v>147</v>
      </c>
      <c r="F31" s="4" t="s">
        <v>8</v>
      </c>
      <c r="G31" s="4" t="s">
        <v>9</v>
      </c>
      <c r="H31" s="5" t="s">
        <v>10</v>
      </c>
      <c r="I31" s="33" t="s">
        <v>11</v>
      </c>
      <c r="J31" s="5" t="s">
        <v>12</v>
      </c>
      <c r="K31" s="7" t="s">
        <v>13</v>
      </c>
      <c r="L31" s="5" t="s">
        <v>14</v>
      </c>
    </row>
    <row r="32" spans="1:12" ht="15.75">
      <c r="A32" s="11">
        <v>1</v>
      </c>
      <c r="B32" s="8">
        <v>16</v>
      </c>
      <c r="C32" s="9" t="s">
        <v>95</v>
      </c>
      <c r="D32" s="9" t="s">
        <v>96</v>
      </c>
      <c r="E32" s="9" t="s">
        <v>148</v>
      </c>
      <c r="F32" s="10">
        <v>1985</v>
      </c>
      <c r="G32" s="10" t="s">
        <v>17</v>
      </c>
      <c r="H32" s="12">
        <v>0.0034004629629629628</v>
      </c>
      <c r="I32" s="18">
        <v>0</v>
      </c>
      <c r="J32" s="12">
        <v>0.014017592592592594</v>
      </c>
      <c r="K32" s="12">
        <f aca="true" t="shared" si="0" ref="K32:K40">J32-I32</f>
        <v>0.014017592592592594</v>
      </c>
      <c r="L32" s="14">
        <f aca="true" t="shared" si="1" ref="L32:L40">K32+H32</f>
        <v>0.017418055555555555</v>
      </c>
    </row>
    <row r="33" spans="1:12" ht="15.75">
      <c r="A33" s="11">
        <v>2</v>
      </c>
      <c r="B33" s="8">
        <v>46</v>
      </c>
      <c r="C33" s="9" t="s">
        <v>67</v>
      </c>
      <c r="D33" s="9" t="s">
        <v>72</v>
      </c>
      <c r="E33" s="9" t="s">
        <v>148</v>
      </c>
      <c r="F33" s="10">
        <v>1986</v>
      </c>
      <c r="G33" s="10" t="s">
        <v>17</v>
      </c>
      <c r="H33" s="12">
        <v>0.004060300925925926</v>
      </c>
      <c r="I33" s="18">
        <f>H33-$H$32</f>
        <v>0.0006598379629629636</v>
      </c>
      <c r="J33" s="12">
        <v>0.01575277777777778</v>
      </c>
      <c r="K33" s="12">
        <f t="shared" si="0"/>
        <v>0.015092939814814816</v>
      </c>
      <c r="L33" s="14">
        <f t="shared" si="1"/>
        <v>0.01915324074074074</v>
      </c>
    </row>
    <row r="34" spans="1:12" ht="15.75">
      <c r="A34" s="11">
        <v>3</v>
      </c>
      <c r="B34" s="8">
        <v>39</v>
      </c>
      <c r="C34" s="9" t="s">
        <v>97</v>
      </c>
      <c r="D34" s="9" t="s">
        <v>98</v>
      </c>
      <c r="E34" s="9" t="s">
        <v>148</v>
      </c>
      <c r="F34" s="10">
        <v>1987</v>
      </c>
      <c r="G34" s="10" t="s">
        <v>17</v>
      </c>
      <c r="H34" s="12">
        <v>0.004197800925925926</v>
      </c>
      <c r="I34" s="18">
        <f aca="true" t="shared" si="2" ref="I34:I40">H34-$H$32</f>
        <v>0.0007973379629629632</v>
      </c>
      <c r="J34" s="12">
        <v>0.017637962962962963</v>
      </c>
      <c r="K34" s="12">
        <f t="shared" si="0"/>
        <v>0.016840624999999998</v>
      </c>
      <c r="L34" s="14">
        <f t="shared" si="1"/>
        <v>0.021038425925925926</v>
      </c>
    </row>
    <row r="35" spans="1:12" ht="22.5" customHeight="1">
      <c r="A35" s="11">
        <v>4</v>
      </c>
      <c r="B35" s="8">
        <v>19</v>
      </c>
      <c r="C35" s="9" t="s">
        <v>99</v>
      </c>
      <c r="D35" s="9" t="s">
        <v>76</v>
      </c>
      <c r="E35" s="9" t="s">
        <v>148</v>
      </c>
      <c r="F35" s="10">
        <v>1983</v>
      </c>
      <c r="G35" s="10" t="s">
        <v>17</v>
      </c>
      <c r="H35" s="12">
        <v>0.004455787037037037</v>
      </c>
      <c r="I35" s="18">
        <f t="shared" si="2"/>
        <v>0.001055324074074074</v>
      </c>
      <c r="J35" s="12">
        <v>0.018536226851851852</v>
      </c>
      <c r="K35" s="12">
        <f t="shared" si="0"/>
        <v>0.01748090277777778</v>
      </c>
      <c r="L35" s="14">
        <f t="shared" si="1"/>
        <v>0.021936689814814815</v>
      </c>
    </row>
    <row r="36" spans="1:12" ht="22.5" customHeight="1">
      <c r="A36" s="11">
        <v>5</v>
      </c>
      <c r="B36" s="8">
        <v>14</v>
      </c>
      <c r="C36" s="34" t="s">
        <v>100</v>
      </c>
      <c r="D36" s="9" t="s">
        <v>86</v>
      </c>
      <c r="E36" s="9" t="s">
        <v>148</v>
      </c>
      <c r="F36" s="10">
        <v>1982</v>
      </c>
      <c r="G36" s="10" t="s">
        <v>17</v>
      </c>
      <c r="H36" s="12">
        <v>0.006444791666666667</v>
      </c>
      <c r="I36" s="18">
        <f t="shared" si="2"/>
        <v>0.0030443287037037045</v>
      </c>
      <c r="J36" s="12">
        <v>0.020043402777777778</v>
      </c>
      <c r="K36" s="12">
        <f t="shared" si="0"/>
        <v>0.016999074074074073</v>
      </c>
      <c r="L36" s="14">
        <f t="shared" si="1"/>
        <v>0.02344386574074074</v>
      </c>
    </row>
    <row r="37" spans="1:12" ht="15.75">
      <c r="A37" s="11">
        <v>6</v>
      </c>
      <c r="B37" s="8">
        <v>34</v>
      </c>
      <c r="C37" s="9" t="s">
        <v>37</v>
      </c>
      <c r="D37" s="9" t="s">
        <v>101</v>
      </c>
      <c r="E37" s="9" t="s">
        <v>148</v>
      </c>
      <c r="F37" s="10">
        <v>1989</v>
      </c>
      <c r="G37" s="10" t="s">
        <v>17</v>
      </c>
      <c r="H37" s="12">
        <v>0.005812152777777778</v>
      </c>
      <c r="I37" s="18">
        <f t="shared" si="2"/>
        <v>0.0024116898148148153</v>
      </c>
      <c r="J37" s="12">
        <v>0.020519560185185186</v>
      </c>
      <c r="K37" s="12">
        <f t="shared" si="0"/>
        <v>0.01810787037037037</v>
      </c>
      <c r="L37" s="14">
        <f t="shared" si="1"/>
        <v>0.02392002314814815</v>
      </c>
    </row>
    <row r="38" spans="1:12" ht="15.75">
      <c r="A38" s="11">
        <v>7</v>
      </c>
      <c r="B38" s="8">
        <v>38</v>
      </c>
      <c r="C38" s="34" t="s">
        <v>102</v>
      </c>
      <c r="D38" s="9" t="s">
        <v>86</v>
      </c>
      <c r="E38" s="9" t="s">
        <v>148</v>
      </c>
      <c r="F38" s="10">
        <v>1982</v>
      </c>
      <c r="G38" s="10" t="s">
        <v>17</v>
      </c>
      <c r="H38" s="12">
        <v>0.005100694444444444</v>
      </c>
      <c r="I38" s="18">
        <f t="shared" si="2"/>
        <v>0.0017002314814814814</v>
      </c>
      <c r="J38" s="12">
        <v>0.020981712962962962</v>
      </c>
      <c r="K38" s="12">
        <f t="shared" si="0"/>
        <v>0.019281481481481483</v>
      </c>
      <c r="L38" s="14">
        <f t="shared" si="1"/>
        <v>0.024382175925925925</v>
      </c>
    </row>
    <row r="39" spans="1:12" ht="15.75">
      <c r="A39" s="11">
        <v>8</v>
      </c>
      <c r="B39" s="8">
        <v>48</v>
      </c>
      <c r="C39" s="9" t="s">
        <v>103</v>
      </c>
      <c r="D39" s="9" t="s">
        <v>104</v>
      </c>
      <c r="E39" s="9" t="s">
        <v>148</v>
      </c>
      <c r="F39" s="10">
        <v>1983</v>
      </c>
      <c r="G39" s="10" t="s">
        <v>17</v>
      </c>
      <c r="H39" s="12">
        <v>0.005920138888888889</v>
      </c>
      <c r="I39" s="18">
        <f t="shared" si="2"/>
        <v>0.002519675925925926</v>
      </c>
      <c r="J39" s="12">
        <v>0.02314699074074074</v>
      </c>
      <c r="K39" s="12">
        <f t="shared" si="0"/>
        <v>0.020627314814814814</v>
      </c>
      <c r="L39" s="14">
        <f t="shared" si="1"/>
        <v>0.0265474537037037</v>
      </c>
    </row>
    <row r="40" spans="1:12" ht="15.75">
      <c r="A40" s="11">
        <v>9</v>
      </c>
      <c r="B40" s="8">
        <v>65</v>
      </c>
      <c r="C40" s="34" t="s">
        <v>105</v>
      </c>
      <c r="D40" s="9" t="s">
        <v>106</v>
      </c>
      <c r="E40" s="9" t="s">
        <v>148</v>
      </c>
      <c r="F40" s="10">
        <v>1983</v>
      </c>
      <c r="G40" s="10" t="s">
        <v>17</v>
      </c>
      <c r="H40" s="12">
        <v>0.006995486111111111</v>
      </c>
      <c r="I40" s="18">
        <f t="shared" si="2"/>
        <v>0.0035950231481481484</v>
      </c>
      <c r="J40" s="12">
        <v>0.02505879629629629</v>
      </c>
      <c r="K40" s="12">
        <f t="shared" si="0"/>
        <v>0.02146377314814814</v>
      </c>
      <c r="L40" s="14">
        <f t="shared" si="1"/>
        <v>0.028459259259259254</v>
      </c>
    </row>
    <row r="41" spans="1:12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/>
    </row>
    <row r="42" spans="1:12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19.5">
      <c r="A43" s="57" t="s">
        <v>39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47.25">
      <c r="A44" s="1" t="s">
        <v>3</v>
      </c>
      <c r="B44" s="2" t="s">
        <v>4</v>
      </c>
      <c r="C44" s="2" t="s">
        <v>5</v>
      </c>
      <c r="D44" s="2" t="s">
        <v>6</v>
      </c>
      <c r="E44" s="3" t="s">
        <v>7</v>
      </c>
      <c r="F44" s="4" t="s">
        <v>8</v>
      </c>
      <c r="G44" s="2" t="s">
        <v>9</v>
      </c>
      <c r="H44" s="5" t="s">
        <v>10</v>
      </c>
      <c r="I44" s="6" t="s">
        <v>11</v>
      </c>
      <c r="J44" s="5" t="s">
        <v>12</v>
      </c>
      <c r="K44" s="7" t="s">
        <v>13</v>
      </c>
      <c r="L44" s="5" t="s">
        <v>14</v>
      </c>
    </row>
    <row r="45" spans="1:12" ht="15.75">
      <c r="A45" s="11">
        <v>1</v>
      </c>
      <c r="B45" s="8">
        <v>67</v>
      </c>
      <c r="C45" s="22" t="s">
        <v>40</v>
      </c>
      <c r="D45" s="22" t="s">
        <v>41</v>
      </c>
      <c r="E45" s="8" t="s">
        <v>39</v>
      </c>
      <c r="F45" s="24">
        <v>1975</v>
      </c>
      <c r="G45" s="8" t="s">
        <v>23</v>
      </c>
      <c r="H45" s="12">
        <v>0.004918865740740741</v>
      </c>
      <c r="I45" s="18">
        <v>0.0016203703703703703</v>
      </c>
      <c r="J45" s="12">
        <v>0.01907175925925926</v>
      </c>
      <c r="K45" s="12">
        <f>J45-I45</f>
        <v>0.01745138888888889</v>
      </c>
      <c r="L45" s="14">
        <f>H45+K45</f>
        <v>0.022370254629629632</v>
      </c>
    </row>
    <row r="46" spans="1:12" ht="15.75">
      <c r="A46" s="11">
        <v>2</v>
      </c>
      <c r="B46" s="8">
        <v>17</v>
      </c>
      <c r="C46" s="22" t="s">
        <v>42</v>
      </c>
      <c r="D46" s="22" t="s">
        <v>43</v>
      </c>
      <c r="E46" s="8" t="s">
        <v>39</v>
      </c>
      <c r="F46" s="24">
        <v>1975</v>
      </c>
      <c r="G46" s="8" t="s">
        <v>23</v>
      </c>
      <c r="H46" s="12">
        <v>0.004849537037037037</v>
      </c>
      <c r="I46" s="18">
        <v>0.001550925925925926</v>
      </c>
      <c r="J46" s="12">
        <v>0.02199988425925926</v>
      </c>
      <c r="K46" s="12">
        <f>J46-I46</f>
        <v>0.020448958333333336</v>
      </c>
      <c r="L46" s="14">
        <f>H46+K46</f>
        <v>0.025298495370370374</v>
      </c>
    </row>
    <row r="47" spans="1:12" ht="15.75">
      <c r="A47" s="11">
        <v>3</v>
      </c>
      <c r="B47" s="8">
        <v>66</v>
      </c>
      <c r="C47" s="22" t="s">
        <v>44</v>
      </c>
      <c r="D47" s="22" t="s">
        <v>45</v>
      </c>
      <c r="E47" s="8" t="s">
        <v>39</v>
      </c>
      <c r="F47" s="24">
        <v>1971</v>
      </c>
      <c r="G47" s="8" t="s">
        <v>23</v>
      </c>
      <c r="H47" s="12">
        <v>0.005659722222222222</v>
      </c>
      <c r="I47" s="18">
        <v>0.0016666666666666668</v>
      </c>
      <c r="J47" s="12">
        <v>0.02330520833333333</v>
      </c>
      <c r="K47" s="12">
        <f>J47-I47</f>
        <v>0.021638541666666664</v>
      </c>
      <c r="L47" s="14">
        <f>H47+K47</f>
        <v>0.027298263888888886</v>
      </c>
    </row>
    <row r="48" spans="1:12" ht="15.75">
      <c r="A48" s="11">
        <v>4</v>
      </c>
      <c r="B48" s="8">
        <v>8</v>
      </c>
      <c r="C48" s="22" t="s">
        <v>46</v>
      </c>
      <c r="D48" s="22" t="s">
        <v>21</v>
      </c>
      <c r="E48" s="8" t="s">
        <v>39</v>
      </c>
      <c r="F48" s="24">
        <v>1979</v>
      </c>
      <c r="G48" s="8" t="s">
        <v>23</v>
      </c>
      <c r="H48" s="12">
        <v>0.0067567129629629635</v>
      </c>
      <c r="I48" s="18">
        <v>0.0034606481481481485</v>
      </c>
      <c r="J48" s="12">
        <v>0.02745775462962963</v>
      </c>
      <c r="K48" s="12">
        <f>J48-I48</f>
        <v>0.023997106481481484</v>
      </c>
      <c r="L48" s="14">
        <f>H48+K48</f>
        <v>0.030753819444444448</v>
      </c>
    </row>
    <row r="49" spans="1:12" ht="16.5">
      <c r="A49" s="42"/>
      <c r="B49" s="43"/>
      <c r="C49" s="44"/>
      <c r="D49" s="44"/>
      <c r="E49" s="45"/>
      <c r="F49" s="46"/>
      <c r="G49" s="43"/>
      <c r="H49" s="47"/>
      <c r="I49" s="48"/>
      <c r="J49" s="47"/>
      <c r="K49" s="47"/>
      <c r="L49" s="49"/>
    </row>
    <row r="50" spans="1:12" ht="16.5">
      <c r="A50" s="42"/>
      <c r="B50" s="43"/>
      <c r="C50" s="44"/>
      <c r="D50" s="44"/>
      <c r="E50" s="45"/>
      <c r="F50" s="46"/>
      <c r="G50" s="43"/>
      <c r="H50" s="47"/>
      <c r="I50" s="48"/>
      <c r="J50" s="47"/>
      <c r="K50" s="47"/>
      <c r="L50" s="49"/>
    </row>
    <row r="51" spans="1:12" ht="19.5">
      <c r="A51" s="58" t="s">
        <v>149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47.25">
      <c r="A52" s="1" t="s">
        <v>3</v>
      </c>
      <c r="B52" s="2" t="s">
        <v>4</v>
      </c>
      <c r="C52" s="2" t="s">
        <v>5</v>
      </c>
      <c r="D52" s="2" t="s">
        <v>6</v>
      </c>
      <c r="E52" s="2" t="s">
        <v>147</v>
      </c>
      <c r="F52" s="4" t="s">
        <v>8</v>
      </c>
      <c r="G52" s="4" t="s">
        <v>9</v>
      </c>
      <c r="H52" s="5" t="s">
        <v>10</v>
      </c>
      <c r="I52" s="33" t="s">
        <v>11</v>
      </c>
      <c r="J52" s="5" t="s">
        <v>12</v>
      </c>
      <c r="K52" s="7" t="s">
        <v>13</v>
      </c>
      <c r="L52" s="5" t="s">
        <v>14</v>
      </c>
    </row>
    <row r="53" spans="1:12" ht="15.75">
      <c r="A53" s="11">
        <v>1</v>
      </c>
      <c r="B53" s="8">
        <v>45</v>
      </c>
      <c r="C53" s="9" t="s">
        <v>107</v>
      </c>
      <c r="D53" s="9" t="s">
        <v>60</v>
      </c>
      <c r="E53" s="9" t="s">
        <v>149</v>
      </c>
      <c r="F53" s="10">
        <v>1979</v>
      </c>
      <c r="G53" s="10" t="s">
        <v>17</v>
      </c>
      <c r="H53" s="12">
        <v>0.0037425925925925925</v>
      </c>
      <c r="I53" s="18">
        <f>H53-$H$32</f>
        <v>0.00034212962962962973</v>
      </c>
      <c r="J53" s="12">
        <v>0.01598703703703704</v>
      </c>
      <c r="K53" s="12">
        <f aca="true" t="shared" si="3" ref="K53:K80">J53-I53</f>
        <v>0.01564490740740741</v>
      </c>
      <c r="L53" s="14">
        <f aca="true" t="shared" si="4" ref="L53:L80">K53+H53</f>
        <v>0.019387500000000002</v>
      </c>
    </row>
    <row r="54" spans="1:12" ht="15.75">
      <c r="A54" s="11">
        <v>2</v>
      </c>
      <c r="B54" s="8">
        <v>50</v>
      </c>
      <c r="C54" s="9" t="s">
        <v>108</v>
      </c>
      <c r="D54" s="9" t="s">
        <v>109</v>
      </c>
      <c r="E54" s="9" t="s">
        <v>149</v>
      </c>
      <c r="F54" s="10">
        <v>1980</v>
      </c>
      <c r="G54" s="10" t="s">
        <v>17</v>
      </c>
      <c r="H54" s="12">
        <v>0.004438078703703704</v>
      </c>
      <c r="I54" s="18">
        <f aca="true" t="shared" si="5" ref="I54:I80">H54-$H$32</f>
        <v>0.0010376157407407409</v>
      </c>
      <c r="J54" s="12">
        <v>0.016372222222222222</v>
      </c>
      <c r="K54" s="12">
        <f t="shared" si="3"/>
        <v>0.01533460648148148</v>
      </c>
      <c r="L54" s="14">
        <f t="shared" si="4"/>
        <v>0.019772685185185185</v>
      </c>
    </row>
    <row r="55" spans="1:12" ht="15.75">
      <c r="A55" s="11">
        <v>3</v>
      </c>
      <c r="B55" s="8">
        <v>20</v>
      </c>
      <c r="C55" s="9" t="s">
        <v>110</v>
      </c>
      <c r="D55" s="9" t="s">
        <v>98</v>
      </c>
      <c r="E55" s="9" t="s">
        <v>149</v>
      </c>
      <c r="F55" s="10">
        <v>1976</v>
      </c>
      <c r="G55" s="10" t="s">
        <v>17</v>
      </c>
      <c r="H55" s="12">
        <v>0.0043488425925925925</v>
      </c>
      <c r="I55" s="18">
        <f t="shared" si="5"/>
        <v>0.0009483796296296297</v>
      </c>
      <c r="J55" s="12">
        <v>0.01642002314814815</v>
      </c>
      <c r="K55" s="12">
        <f t="shared" si="3"/>
        <v>0.01547164351851852</v>
      </c>
      <c r="L55" s="14">
        <f t="shared" si="4"/>
        <v>0.01982048611111111</v>
      </c>
    </row>
    <row r="56" spans="1:12" ht="15.75">
      <c r="A56" s="11">
        <v>4</v>
      </c>
      <c r="B56" s="8">
        <v>42</v>
      </c>
      <c r="C56" s="9" t="s">
        <v>111</v>
      </c>
      <c r="D56" s="9" t="s">
        <v>98</v>
      </c>
      <c r="E56" s="9" t="s">
        <v>149</v>
      </c>
      <c r="F56" s="10">
        <v>1972</v>
      </c>
      <c r="G56" s="10" t="s">
        <v>17</v>
      </c>
      <c r="H56" s="12">
        <v>0.004153935185185185</v>
      </c>
      <c r="I56" s="18">
        <f t="shared" si="5"/>
        <v>0.0007534722222222222</v>
      </c>
      <c r="J56" s="12">
        <v>0.016551157407407407</v>
      </c>
      <c r="K56" s="12">
        <f t="shared" si="3"/>
        <v>0.015797685185185185</v>
      </c>
      <c r="L56" s="14">
        <f t="shared" si="4"/>
        <v>0.01995162037037037</v>
      </c>
    </row>
    <row r="57" spans="1:12" ht="15.75">
      <c r="A57" s="11">
        <v>5</v>
      </c>
      <c r="B57" s="8">
        <v>21</v>
      </c>
      <c r="C57" s="9" t="s">
        <v>112</v>
      </c>
      <c r="D57" s="9" t="s">
        <v>113</v>
      </c>
      <c r="E57" s="9" t="s">
        <v>149</v>
      </c>
      <c r="F57" s="10">
        <v>1974</v>
      </c>
      <c r="G57" s="10" t="s">
        <v>17</v>
      </c>
      <c r="H57" s="12">
        <v>0.0036385416666666667</v>
      </c>
      <c r="I57" s="18">
        <f t="shared" si="5"/>
        <v>0.0002380787037037039</v>
      </c>
      <c r="J57" s="12">
        <v>0.017345949074074076</v>
      </c>
      <c r="K57" s="12">
        <f t="shared" si="3"/>
        <v>0.01710787037037037</v>
      </c>
      <c r="L57" s="14">
        <f t="shared" si="4"/>
        <v>0.02074641203703704</v>
      </c>
    </row>
    <row r="58" spans="1:12" ht="15.75">
      <c r="A58" s="11">
        <v>6</v>
      </c>
      <c r="B58" s="8">
        <v>9</v>
      </c>
      <c r="C58" s="9" t="s">
        <v>114</v>
      </c>
      <c r="D58" s="9" t="s">
        <v>115</v>
      </c>
      <c r="E58" s="9" t="s">
        <v>149</v>
      </c>
      <c r="F58" s="10">
        <v>1979</v>
      </c>
      <c r="G58" s="10" t="s">
        <v>17</v>
      </c>
      <c r="H58" s="12">
        <v>0.004575694444444445</v>
      </c>
      <c r="I58" s="18">
        <f t="shared" si="5"/>
        <v>0.001175231481481482</v>
      </c>
      <c r="J58" s="12">
        <v>0.017752546296296298</v>
      </c>
      <c r="K58" s="12">
        <f t="shared" si="3"/>
        <v>0.016577314814814816</v>
      </c>
      <c r="L58" s="14">
        <f t="shared" si="4"/>
        <v>0.02115300925925926</v>
      </c>
    </row>
    <row r="59" spans="1:12" ht="15.75">
      <c r="A59" s="11">
        <v>7</v>
      </c>
      <c r="B59" s="8">
        <v>26</v>
      </c>
      <c r="C59" s="9" t="s">
        <v>116</v>
      </c>
      <c r="D59" s="9" t="s">
        <v>117</v>
      </c>
      <c r="E59" s="9" t="s">
        <v>149</v>
      </c>
      <c r="F59" s="10">
        <v>1971</v>
      </c>
      <c r="G59" s="10" t="s">
        <v>17</v>
      </c>
      <c r="H59" s="12">
        <v>0.004511689814814815</v>
      </c>
      <c r="I59" s="18">
        <f t="shared" si="5"/>
        <v>0.001111226851851852</v>
      </c>
      <c r="J59" s="12">
        <v>0.01778263888888889</v>
      </c>
      <c r="K59" s="12">
        <f t="shared" si="3"/>
        <v>0.016671412037037037</v>
      </c>
      <c r="L59" s="14">
        <f t="shared" si="4"/>
        <v>0.021183101851851852</v>
      </c>
    </row>
    <row r="60" spans="1:12" ht="15.75">
      <c r="A60" s="11">
        <v>8</v>
      </c>
      <c r="B60" s="8">
        <v>52</v>
      </c>
      <c r="C60" s="9" t="s">
        <v>118</v>
      </c>
      <c r="D60" s="9" t="s">
        <v>74</v>
      </c>
      <c r="E60" s="9" t="s">
        <v>149</v>
      </c>
      <c r="F60" s="10">
        <v>1979</v>
      </c>
      <c r="G60" s="10" t="s">
        <v>17</v>
      </c>
      <c r="H60" s="12">
        <v>0.005161458333333333</v>
      </c>
      <c r="I60" s="18">
        <f t="shared" si="5"/>
        <v>0.0017609953703703702</v>
      </c>
      <c r="J60" s="12">
        <v>0.018005324074074073</v>
      </c>
      <c r="K60" s="12">
        <f t="shared" si="3"/>
        <v>0.016244328703703702</v>
      </c>
      <c r="L60" s="14">
        <f t="shared" si="4"/>
        <v>0.021405787037037036</v>
      </c>
    </row>
    <row r="61" spans="1:12" ht="15.75">
      <c r="A61" s="11">
        <v>9</v>
      </c>
      <c r="B61" s="8">
        <v>31</v>
      </c>
      <c r="C61" s="9" t="s">
        <v>119</v>
      </c>
      <c r="D61" s="9" t="s">
        <v>120</v>
      </c>
      <c r="E61" s="9" t="s">
        <v>149</v>
      </c>
      <c r="F61" s="10">
        <v>1979</v>
      </c>
      <c r="G61" s="10" t="s">
        <v>17</v>
      </c>
      <c r="H61" s="12">
        <v>0.004952430555555555</v>
      </c>
      <c r="I61" s="18">
        <f t="shared" si="5"/>
        <v>0.0015519675925925926</v>
      </c>
      <c r="J61" s="12">
        <v>0.018061458333333332</v>
      </c>
      <c r="K61" s="12">
        <f t="shared" si="3"/>
        <v>0.01650949074074074</v>
      </c>
      <c r="L61" s="14">
        <f t="shared" si="4"/>
        <v>0.021461921296296295</v>
      </c>
    </row>
    <row r="62" spans="1:12" ht="15.75">
      <c r="A62" s="11">
        <v>10</v>
      </c>
      <c r="B62" s="8">
        <v>49</v>
      </c>
      <c r="C62" s="9" t="s">
        <v>121</v>
      </c>
      <c r="D62" s="9" t="s">
        <v>122</v>
      </c>
      <c r="E62" s="9" t="s">
        <v>149</v>
      </c>
      <c r="F62" s="10">
        <v>1977</v>
      </c>
      <c r="G62" s="10" t="s">
        <v>17</v>
      </c>
      <c r="H62" s="12">
        <v>0.004865046296296296</v>
      </c>
      <c r="I62" s="18">
        <f t="shared" si="5"/>
        <v>0.0014645833333333334</v>
      </c>
      <c r="J62" s="12">
        <v>0.01806886574074074</v>
      </c>
      <c r="K62" s="12">
        <f t="shared" si="3"/>
        <v>0.016604282407407404</v>
      </c>
      <c r="L62" s="14">
        <f t="shared" si="4"/>
        <v>0.021469328703703702</v>
      </c>
    </row>
    <row r="63" spans="1:12" ht="15.75">
      <c r="A63" s="11">
        <v>11</v>
      </c>
      <c r="B63" s="8">
        <v>63</v>
      </c>
      <c r="C63" s="9" t="s">
        <v>123</v>
      </c>
      <c r="D63" s="9" t="s">
        <v>64</v>
      </c>
      <c r="E63" s="9" t="s">
        <v>149</v>
      </c>
      <c r="F63" s="10">
        <v>1974</v>
      </c>
      <c r="G63" s="10" t="s">
        <v>17</v>
      </c>
      <c r="H63" s="12">
        <v>0.00476550925925926</v>
      </c>
      <c r="I63" s="18">
        <f t="shared" si="5"/>
        <v>0.0013650462962962974</v>
      </c>
      <c r="J63" s="12">
        <v>0.018589236111111112</v>
      </c>
      <c r="K63" s="12">
        <f t="shared" si="3"/>
        <v>0.017224189814814814</v>
      </c>
      <c r="L63" s="14">
        <f t="shared" si="4"/>
        <v>0.021989699074074075</v>
      </c>
    </row>
    <row r="64" spans="1:12" ht="15.75">
      <c r="A64" s="11">
        <v>12</v>
      </c>
      <c r="B64" s="8">
        <v>30</v>
      </c>
      <c r="C64" s="9" t="s">
        <v>124</v>
      </c>
      <c r="D64" s="9" t="s">
        <v>125</v>
      </c>
      <c r="E64" s="9" t="s">
        <v>149</v>
      </c>
      <c r="F64" s="10">
        <v>1973</v>
      </c>
      <c r="G64" s="10" t="s">
        <v>17</v>
      </c>
      <c r="H64" s="12">
        <v>0.005461921296296297</v>
      </c>
      <c r="I64" s="18">
        <f t="shared" si="5"/>
        <v>0.0020614583333333344</v>
      </c>
      <c r="J64" s="12">
        <v>0.018768055555555555</v>
      </c>
      <c r="K64" s="12">
        <f t="shared" si="3"/>
        <v>0.01670659722222222</v>
      </c>
      <c r="L64" s="14">
        <f t="shared" si="4"/>
        <v>0.022168518518518518</v>
      </c>
    </row>
    <row r="65" spans="1:12" ht="15.75">
      <c r="A65" s="11">
        <v>13</v>
      </c>
      <c r="B65" s="8">
        <v>69</v>
      </c>
      <c r="C65" s="9" t="s">
        <v>126</v>
      </c>
      <c r="D65" s="9" t="s">
        <v>127</v>
      </c>
      <c r="E65" s="9" t="s">
        <v>149</v>
      </c>
      <c r="F65" s="10">
        <v>1971</v>
      </c>
      <c r="G65" s="10" t="s">
        <v>17</v>
      </c>
      <c r="H65" s="12">
        <v>0.0044314814814814816</v>
      </c>
      <c r="I65" s="18">
        <f t="shared" si="5"/>
        <v>0.0010310185185185188</v>
      </c>
      <c r="J65" s="12">
        <v>0.018858564814814814</v>
      </c>
      <c r="K65" s="12">
        <f t="shared" si="3"/>
        <v>0.017827546296296296</v>
      </c>
      <c r="L65" s="14">
        <f t="shared" si="4"/>
        <v>0.022259027777777777</v>
      </c>
    </row>
    <row r="66" spans="1:12" ht="15.75">
      <c r="A66" s="11">
        <v>14</v>
      </c>
      <c r="B66" s="8">
        <v>5</v>
      </c>
      <c r="C66" s="9" t="s">
        <v>128</v>
      </c>
      <c r="D66" s="9" t="s">
        <v>76</v>
      </c>
      <c r="E66" s="9" t="s">
        <v>149</v>
      </c>
      <c r="F66" s="10">
        <v>1971</v>
      </c>
      <c r="G66" s="10" t="s">
        <v>17</v>
      </c>
      <c r="H66" s="12">
        <v>0.004792592592592592</v>
      </c>
      <c r="I66" s="18">
        <f t="shared" si="5"/>
        <v>0.0013921296296296294</v>
      </c>
      <c r="J66" s="12">
        <v>0.018880555555555557</v>
      </c>
      <c r="K66" s="12">
        <f t="shared" si="3"/>
        <v>0.017488425925925928</v>
      </c>
      <c r="L66" s="14">
        <f t="shared" si="4"/>
        <v>0.02228101851851852</v>
      </c>
    </row>
    <row r="67" spans="1:12" ht="15.75">
      <c r="A67" s="11">
        <v>15</v>
      </c>
      <c r="B67" s="8">
        <v>32</v>
      </c>
      <c r="C67" s="9" t="s">
        <v>129</v>
      </c>
      <c r="D67" s="9" t="s">
        <v>115</v>
      </c>
      <c r="E67" s="9" t="s">
        <v>149</v>
      </c>
      <c r="F67" s="10">
        <v>1978</v>
      </c>
      <c r="G67" s="10" t="s">
        <v>17</v>
      </c>
      <c r="H67" s="12">
        <v>0.004655671296296296</v>
      </c>
      <c r="I67" s="18">
        <f t="shared" si="5"/>
        <v>0.001255208333333333</v>
      </c>
      <c r="J67" s="12">
        <v>0.01901087962962963</v>
      </c>
      <c r="K67" s="12">
        <f t="shared" si="3"/>
        <v>0.017755671296296297</v>
      </c>
      <c r="L67" s="14">
        <f t="shared" si="4"/>
        <v>0.022411342592592594</v>
      </c>
    </row>
    <row r="68" spans="1:12" ht="15.75">
      <c r="A68" s="11">
        <v>16</v>
      </c>
      <c r="B68" s="8">
        <v>51</v>
      </c>
      <c r="C68" s="9" t="s">
        <v>130</v>
      </c>
      <c r="D68" s="9" t="s">
        <v>106</v>
      </c>
      <c r="E68" s="9" t="s">
        <v>149</v>
      </c>
      <c r="F68" s="10">
        <v>1978</v>
      </c>
      <c r="G68" s="10" t="s">
        <v>17</v>
      </c>
      <c r="H68" s="12">
        <v>0.005105324074074074</v>
      </c>
      <c r="I68" s="18">
        <f t="shared" si="5"/>
        <v>0.001704861111111111</v>
      </c>
      <c r="J68" s="12">
        <v>0.019082523148148147</v>
      </c>
      <c r="K68" s="12">
        <f t="shared" si="3"/>
        <v>0.017377662037037035</v>
      </c>
      <c r="L68" s="14">
        <f t="shared" si="4"/>
        <v>0.02248298611111111</v>
      </c>
    </row>
    <row r="69" spans="1:12" ht="15.75">
      <c r="A69" s="11">
        <v>17</v>
      </c>
      <c r="B69" s="8">
        <v>47</v>
      </c>
      <c r="C69" s="9" t="s">
        <v>67</v>
      </c>
      <c r="D69" s="9" t="s">
        <v>131</v>
      </c>
      <c r="E69" s="9" t="s">
        <v>149</v>
      </c>
      <c r="F69" s="10">
        <v>1977</v>
      </c>
      <c r="G69" s="10" t="s">
        <v>17</v>
      </c>
      <c r="H69" s="12">
        <v>0.005129282407407408</v>
      </c>
      <c r="I69" s="18">
        <f t="shared" si="5"/>
        <v>0.0017288194444444452</v>
      </c>
      <c r="J69" s="12">
        <v>0.019676041666666668</v>
      </c>
      <c r="K69" s="12">
        <f t="shared" si="3"/>
        <v>0.017947222222222222</v>
      </c>
      <c r="L69" s="14">
        <f t="shared" si="4"/>
        <v>0.02307650462962963</v>
      </c>
    </row>
    <row r="70" spans="1:12" ht="15.75">
      <c r="A70" s="11">
        <v>18</v>
      </c>
      <c r="B70" s="8">
        <v>22</v>
      </c>
      <c r="C70" s="9" t="s">
        <v>132</v>
      </c>
      <c r="D70" s="9" t="s">
        <v>117</v>
      </c>
      <c r="E70" s="9" t="s">
        <v>149</v>
      </c>
      <c r="F70" s="10">
        <v>1976</v>
      </c>
      <c r="G70" s="10" t="s">
        <v>17</v>
      </c>
      <c r="H70" s="12">
        <v>0.006372685185185185</v>
      </c>
      <c r="I70" s="18">
        <f t="shared" si="5"/>
        <v>0.0029722222222222225</v>
      </c>
      <c r="J70" s="12">
        <v>0.019977430555555554</v>
      </c>
      <c r="K70" s="12">
        <f t="shared" si="3"/>
        <v>0.01700520833333333</v>
      </c>
      <c r="L70" s="14">
        <f t="shared" si="4"/>
        <v>0.023377893518518517</v>
      </c>
    </row>
    <row r="71" spans="1:12" ht="15.75">
      <c r="A71" s="11">
        <v>19</v>
      </c>
      <c r="B71" s="8">
        <v>71</v>
      </c>
      <c r="C71" s="34" t="s">
        <v>133</v>
      </c>
      <c r="D71" s="9" t="s">
        <v>134</v>
      </c>
      <c r="E71" s="9" t="s">
        <v>149</v>
      </c>
      <c r="F71" s="10">
        <v>1976</v>
      </c>
      <c r="G71" s="10" t="s">
        <v>17</v>
      </c>
      <c r="H71" s="12">
        <v>0.005532060185185185</v>
      </c>
      <c r="I71" s="18">
        <f t="shared" si="5"/>
        <v>0.0021315972222222222</v>
      </c>
      <c r="J71" s="12">
        <v>0.020263657407407407</v>
      </c>
      <c r="K71" s="12">
        <f t="shared" si="3"/>
        <v>0.018132060185185185</v>
      </c>
      <c r="L71" s="14">
        <f t="shared" si="4"/>
        <v>0.02366412037037037</v>
      </c>
    </row>
    <row r="72" spans="1:12" ht="15.75">
      <c r="A72" s="11">
        <v>20</v>
      </c>
      <c r="B72" s="8">
        <v>36</v>
      </c>
      <c r="C72" s="9" t="s">
        <v>135</v>
      </c>
      <c r="D72" s="9" t="s">
        <v>60</v>
      </c>
      <c r="E72" s="9" t="s">
        <v>149</v>
      </c>
      <c r="F72" s="10">
        <v>1979</v>
      </c>
      <c r="G72" s="10" t="s">
        <v>17</v>
      </c>
      <c r="H72" s="12">
        <v>0.005713310185185186</v>
      </c>
      <c r="I72" s="18">
        <f t="shared" si="5"/>
        <v>0.002312847222222223</v>
      </c>
      <c r="J72" s="12">
        <v>0.020912268518518518</v>
      </c>
      <c r="K72" s="12">
        <f t="shared" si="3"/>
        <v>0.018599421296296294</v>
      </c>
      <c r="L72" s="14">
        <f t="shared" si="4"/>
        <v>0.02431273148148148</v>
      </c>
    </row>
    <row r="73" spans="1:12" ht="15.75">
      <c r="A73" s="11">
        <v>21</v>
      </c>
      <c r="B73" s="8">
        <v>18</v>
      </c>
      <c r="C73" s="34" t="s">
        <v>136</v>
      </c>
      <c r="D73" s="9" t="s">
        <v>98</v>
      </c>
      <c r="E73" s="9" t="s">
        <v>149</v>
      </c>
      <c r="F73" s="10">
        <v>1976</v>
      </c>
      <c r="G73" s="10" t="s">
        <v>17</v>
      </c>
      <c r="H73" s="12">
        <v>0.006902083333333333</v>
      </c>
      <c r="I73" s="18">
        <f t="shared" si="5"/>
        <v>0.00350162037037037</v>
      </c>
      <c r="J73" s="12">
        <v>0.02094201388888889</v>
      </c>
      <c r="K73" s="12">
        <f t="shared" si="3"/>
        <v>0.01744039351851852</v>
      </c>
      <c r="L73" s="14">
        <f t="shared" si="4"/>
        <v>0.02434247685185185</v>
      </c>
    </row>
    <row r="74" spans="1:12" ht="15.75">
      <c r="A74" s="11">
        <v>22</v>
      </c>
      <c r="B74" s="8">
        <v>64</v>
      </c>
      <c r="C74" s="34" t="s">
        <v>137</v>
      </c>
      <c r="D74" s="9" t="s">
        <v>101</v>
      </c>
      <c r="E74" s="9" t="s">
        <v>149</v>
      </c>
      <c r="F74" s="10">
        <v>1978</v>
      </c>
      <c r="G74" s="10" t="s">
        <v>17</v>
      </c>
      <c r="H74" s="12">
        <v>0.006902083333333333</v>
      </c>
      <c r="I74" s="18">
        <f t="shared" si="5"/>
        <v>0.00350162037037037</v>
      </c>
      <c r="J74" s="12">
        <v>0.021375578703703702</v>
      </c>
      <c r="K74" s="12">
        <f t="shared" si="3"/>
        <v>0.017873958333333332</v>
      </c>
      <c r="L74" s="14">
        <f t="shared" si="4"/>
        <v>0.024776041666666665</v>
      </c>
    </row>
    <row r="75" spans="1:12" ht="15.75">
      <c r="A75" s="11">
        <v>23</v>
      </c>
      <c r="B75" s="8">
        <v>44</v>
      </c>
      <c r="C75" s="9" t="s">
        <v>138</v>
      </c>
      <c r="D75" s="9" t="s">
        <v>64</v>
      </c>
      <c r="E75" s="9" t="s">
        <v>149</v>
      </c>
      <c r="F75" s="10">
        <v>1972</v>
      </c>
      <c r="G75" s="10" t="s">
        <v>17</v>
      </c>
      <c r="H75" s="12">
        <v>0.005774074074074075</v>
      </c>
      <c r="I75" s="18">
        <f t="shared" si="5"/>
        <v>0.002373611111111112</v>
      </c>
      <c r="J75" s="12">
        <v>0.02158298611111111</v>
      </c>
      <c r="K75" s="12">
        <f t="shared" si="3"/>
        <v>0.019209374999999997</v>
      </c>
      <c r="L75" s="14">
        <f t="shared" si="4"/>
        <v>0.02498344907407407</v>
      </c>
    </row>
    <row r="76" spans="1:12" ht="15.75">
      <c r="A76" s="11">
        <v>24</v>
      </c>
      <c r="B76" s="8">
        <v>23</v>
      </c>
      <c r="C76" s="34" t="s">
        <v>139</v>
      </c>
      <c r="D76" s="9" t="s">
        <v>72</v>
      </c>
      <c r="E76" s="9" t="s">
        <v>149</v>
      </c>
      <c r="F76" s="10">
        <v>1973</v>
      </c>
      <c r="G76" s="10" t="s">
        <v>17</v>
      </c>
      <c r="H76" s="12">
        <v>0.006912037037037037</v>
      </c>
      <c r="I76" s="18">
        <f t="shared" si="5"/>
        <v>0.003511574074074074</v>
      </c>
      <c r="J76" s="12">
        <v>0.02327094907407407</v>
      </c>
      <c r="K76" s="12">
        <f t="shared" si="3"/>
        <v>0.019759374999999996</v>
      </c>
      <c r="L76" s="14">
        <f t="shared" si="4"/>
        <v>0.02667141203703703</v>
      </c>
    </row>
    <row r="77" spans="1:12" ht="15.75">
      <c r="A77" s="11">
        <v>25</v>
      </c>
      <c r="B77" s="8">
        <v>25</v>
      </c>
      <c r="C77" s="34" t="s">
        <v>140</v>
      </c>
      <c r="D77" s="9" t="s">
        <v>131</v>
      </c>
      <c r="E77" s="9" t="s">
        <v>149</v>
      </c>
      <c r="F77" s="10">
        <v>1975</v>
      </c>
      <c r="G77" s="10" t="s">
        <v>17</v>
      </c>
      <c r="H77" s="12">
        <v>0.00938113425925926</v>
      </c>
      <c r="I77" s="18">
        <f t="shared" si="5"/>
        <v>0.005980671296296296</v>
      </c>
      <c r="J77" s="12">
        <v>0.02346261574074074</v>
      </c>
      <c r="K77" s="12">
        <f t="shared" si="3"/>
        <v>0.017481944444444442</v>
      </c>
      <c r="L77" s="14">
        <f t="shared" si="4"/>
        <v>0.0268630787037037</v>
      </c>
    </row>
    <row r="78" spans="1:12" ht="15.75">
      <c r="A78" s="11">
        <v>26</v>
      </c>
      <c r="B78" s="8">
        <v>13</v>
      </c>
      <c r="C78" s="9" t="s">
        <v>141</v>
      </c>
      <c r="D78" s="9" t="s">
        <v>142</v>
      </c>
      <c r="E78" s="9" t="s">
        <v>149</v>
      </c>
      <c r="F78" s="10">
        <v>1972</v>
      </c>
      <c r="G78" s="10" t="s">
        <v>17</v>
      </c>
      <c r="H78" s="12">
        <v>0.0061423611111111115</v>
      </c>
      <c r="I78" s="18">
        <f t="shared" si="5"/>
        <v>0.0027418981481481487</v>
      </c>
      <c r="J78" s="12">
        <v>0.02455902777777778</v>
      </c>
      <c r="K78" s="12">
        <f t="shared" si="3"/>
        <v>0.02181712962962963</v>
      </c>
      <c r="L78" s="14">
        <f t="shared" si="4"/>
        <v>0.027959490740740743</v>
      </c>
    </row>
    <row r="79" spans="1:12" ht="15.75">
      <c r="A79" s="11">
        <v>27</v>
      </c>
      <c r="B79" s="8">
        <v>10</v>
      </c>
      <c r="C79" s="34" t="s">
        <v>143</v>
      </c>
      <c r="D79" s="9" t="s">
        <v>144</v>
      </c>
      <c r="E79" s="9" t="s">
        <v>149</v>
      </c>
      <c r="F79" s="10">
        <v>1979</v>
      </c>
      <c r="G79" s="10" t="s">
        <v>17</v>
      </c>
      <c r="H79" s="12">
        <v>0.00766724537037037</v>
      </c>
      <c r="I79" s="18">
        <f t="shared" si="5"/>
        <v>0.0042667824074074075</v>
      </c>
      <c r="J79" s="12">
        <v>0.0250494212962963</v>
      </c>
      <c r="K79" s="12">
        <f t="shared" si="3"/>
        <v>0.020782638888888892</v>
      </c>
      <c r="L79" s="14">
        <f t="shared" si="4"/>
        <v>0.02844988425925926</v>
      </c>
    </row>
    <row r="80" spans="1:12" ht="15.75">
      <c r="A80" s="11">
        <v>28</v>
      </c>
      <c r="B80" s="8">
        <v>6</v>
      </c>
      <c r="C80" s="34" t="s">
        <v>145</v>
      </c>
      <c r="D80" s="9" t="s">
        <v>146</v>
      </c>
      <c r="E80" s="9" t="s">
        <v>149</v>
      </c>
      <c r="F80" s="10">
        <v>1973</v>
      </c>
      <c r="G80" s="10" t="s">
        <v>17</v>
      </c>
      <c r="H80" s="12">
        <v>0.006127777777777777</v>
      </c>
      <c r="I80" s="18">
        <f t="shared" si="5"/>
        <v>0.0027273148148148144</v>
      </c>
      <c r="J80" s="12">
        <v>0.02688414351851852</v>
      </c>
      <c r="K80" s="12">
        <f t="shared" si="3"/>
        <v>0.024156828703703705</v>
      </c>
      <c r="L80" s="14">
        <f t="shared" si="4"/>
        <v>0.030284606481481482</v>
      </c>
    </row>
    <row r="81" spans="1:12" ht="1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22.5">
      <c r="A82" s="54" t="s">
        <v>47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9.5">
      <c r="A83" s="51" t="s">
        <v>48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</row>
    <row r="84" spans="1:12" ht="47.25">
      <c r="A84" s="1" t="s">
        <v>3</v>
      </c>
      <c r="B84" s="2" t="s">
        <v>4</v>
      </c>
      <c r="C84" s="2" t="s">
        <v>5</v>
      </c>
      <c r="D84" s="2" t="s">
        <v>6</v>
      </c>
      <c r="E84" s="3" t="s">
        <v>7</v>
      </c>
      <c r="F84" s="4" t="s">
        <v>8</v>
      </c>
      <c r="G84" s="2" t="s">
        <v>9</v>
      </c>
      <c r="H84" s="5" t="s">
        <v>10</v>
      </c>
      <c r="I84" s="6" t="s">
        <v>11</v>
      </c>
      <c r="J84" s="5" t="s">
        <v>12</v>
      </c>
      <c r="K84" s="7" t="s">
        <v>13</v>
      </c>
      <c r="L84" s="5" t="s">
        <v>14</v>
      </c>
    </row>
    <row r="85" spans="1:12" ht="15.75">
      <c r="A85" s="11">
        <v>1</v>
      </c>
      <c r="B85" s="8">
        <v>72</v>
      </c>
      <c r="C85" s="9" t="s">
        <v>46</v>
      </c>
      <c r="D85" s="9" t="s">
        <v>49</v>
      </c>
      <c r="E85" s="11" t="s">
        <v>48</v>
      </c>
      <c r="F85" s="10">
        <v>1964</v>
      </c>
      <c r="G85" s="11" t="s">
        <v>23</v>
      </c>
      <c r="H85" s="12">
        <v>0.005263425925925926</v>
      </c>
      <c r="I85" s="18">
        <v>0.001967592592592593</v>
      </c>
      <c r="J85" s="12">
        <v>0.021563078703703706</v>
      </c>
      <c r="K85" s="12">
        <f>J85-I85</f>
        <v>0.019595486111111112</v>
      </c>
      <c r="L85" s="14">
        <f>H85+K85</f>
        <v>0.024858912037037037</v>
      </c>
    </row>
    <row r="86" spans="1:12" ht="15.75">
      <c r="A86" s="11">
        <v>2</v>
      </c>
      <c r="B86" s="8">
        <v>62</v>
      </c>
      <c r="C86" s="9" t="s">
        <v>50</v>
      </c>
      <c r="D86" s="9" t="s">
        <v>51</v>
      </c>
      <c r="E86" s="11" t="s">
        <v>48</v>
      </c>
      <c r="F86" s="10">
        <v>1970</v>
      </c>
      <c r="G86" s="11" t="s">
        <v>23</v>
      </c>
      <c r="H86" s="12">
        <v>0.0070215277777777784</v>
      </c>
      <c r="I86" s="18">
        <v>0.0037268518518518514</v>
      </c>
      <c r="J86" s="12">
        <v>0.022584490740740742</v>
      </c>
      <c r="K86" s="12">
        <f>J86-I86</f>
        <v>0.01885763888888889</v>
      </c>
      <c r="L86" s="14">
        <f>H86+K86</f>
        <v>0.02587916666666667</v>
      </c>
    </row>
    <row r="87" spans="1:12" ht="10.5" customHeight="1">
      <c r="A87" s="35"/>
      <c r="B87" s="25"/>
      <c r="C87" s="36"/>
      <c r="D87" s="36"/>
      <c r="E87" s="37"/>
      <c r="F87" s="38"/>
      <c r="G87" s="39"/>
      <c r="H87" s="29"/>
      <c r="I87" s="30"/>
      <c r="J87" s="29"/>
      <c r="K87" s="29"/>
      <c r="L87" s="40"/>
    </row>
    <row r="88" spans="1:12" ht="15">
      <c r="A88" s="15"/>
      <c r="B88" s="15"/>
      <c r="C88" s="15"/>
      <c r="D88" s="15"/>
      <c r="E88" s="15"/>
      <c r="F88" s="15"/>
      <c r="G88" s="15"/>
      <c r="H88" s="15"/>
      <c r="I88" s="16"/>
      <c r="J88" s="15"/>
      <c r="K88" s="15"/>
      <c r="L88" s="17"/>
    </row>
    <row r="89" spans="1:12" ht="19.5">
      <c r="A89" s="50" t="s">
        <v>57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47.25">
      <c r="A90" s="1" t="s">
        <v>3</v>
      </c>
      <c r="B90" s="2" t="s">
        <v>4</v>
      </c>
      <c r="C90" s="2" t="s">
        <v>5</v>
      </c>
      <c r="D90" s="2" t="s">
        <v>6</v>
      </c>
      <c r="E90" s="3" t="s">
        <v>7</v>
      </c>
      <c r="F90" s="4" t="s">
        <v>8</v>
      </c>
      <c r="G90" s="2" t="s">
        <v>9</v>
      </c>
      <c r="H90" s="5" t="s">
        <v>10</v>
      </c>
      <c r="I90" s="6" t="s">
        <v>58</v>
      </c>
      <c r="J90" s="5" t="s">
        <v>12</v>
      </c>
      <c r="K90" s="7" t="s">
        <v>13</v>
      </c>
      <c r="L90" s="5" t="s">
        <v>14</v>
      </c>
    </row>
    <row r="91" spans="1:12" ht="15.75">
      <c r="A91" s="11">
        <v>1</v>
      </c>
      <c r="B91" s="8">
        <v>41</v>
      </c>
      <c r="C91" s="9" t="s">
        <v>59</v>
      </c>
      <c r="D91" s="9" t="s">
        <v>60</v>
      </c>
      <c r="E91" s="11" t="s">
        <v>57</v>
      </c>
      <c r="F91" s="10">
        <v>1968</v>
      </c>
      <c r="G91" s="11" t="s">
        <v>17</v>
      </c>
      <c r="H91" s="12">
        <v>0.004573726851851852</v>
      </c>
      <c r="I91" s="18">
        <v>0.0012847222222222223</v>
      </c>
      <c r="J91" s="12">
        <v>0.017335185185185186</v>
      </c>
      <c r="K91" s="12">
        <f aca="true" t="shared" si="6" ref="K91:K101">J91-I91</f>
        <v>0.016050462962962964</v>
      </c>
      <c r="L91" s="14">
        <f aca="true" t="shared" si="7" ref="L91:L101">H91+K91</f>
        <v>0.020624189814814817</v>
      </c>
    </row>
    <row r="92" spans="1:12" ht="15.75">
      <c r="A92" s="11">
        <v>2</v>
      </c>
      <c r="B92" s="8">
        <v>56</v>
      </c>
      <c r="C92" s="9" t="s">
        <v>61</v>
      </c>
      <c r="D92" s="9" t="s">
        <v>62</v>
      </c>
      <c r="E92" s="11" t="s">
        <v>57</v>
      </c>
      <c r="F92" s="10">
        <v>1970</v>
      </c>
      <c r="G92" s="11" t="s">
        <v>17</v>
      </c>
      <c r="H92" s="12">
        <v>0.003747453703703704</v>
      </c>
      <c r="I92" s="18">
        <v>0.0004513888888888889</v>
      </c>
      <c r="J92" s="12">
        <v>0.017446875</v>
      </c>
      <c r="K92" s="12">
        <f t="shared" si="6"/>
        <v>0.01699548611111111</v>
      </c>
      <c r="L92" s="14">
        <f t="shared" si="7"/>
        <v>0.020742939814814815</v>
      </c>
    </row>
    <row r="93" spans="1:12" ht="15.75">
      <c r="A93" s="11">
        <v>3</v>
      </c>
      <c r="B93" s="8">
        <v>68</v>
      </c>
      <c r="C93" s="9" t="s">
        <v>63</v>
      </c>
      <c r="D93" s="9" t="s">
        <v>64</v>
      </c>
      <c r="E93" s="11" t="s">
        <v>57</v>
      </c>
      <c r="F93" s="10">
        <v>1965</v>
      </c>
      <c r="G93" s="11" t="s">
        <v>17</v>
      </c>
      <c r="H93" s="12">
        <v>0.0062091435185185175</v>
      </c>
      <c r="I93" s="18">
        <v>0.002916666666666667</v>
      </c>
      <c r="J93" s="12">
        <v>0.018287615740740743</v>
      </c>
      <c r="K93" s="12">
        <f t="shared" si="6"/>
        <v>0.015370949074074077</v>
      </c>
      <c r="L93" s="14">
        <f t="shared" si="7"/>
        <v>0.021580092592592595</v>
      </c>
    </row>
    <row r="94" spans="1:12" ht="15.75">
      <c r="A94" s="11">
        <v>4</v>
      </c>
      <c r="B94" s="8">
        <v>35</v>
      </c>
      <c r="C94" s="9" t="s">
        <v>65</v>
      </c>
      <c r="D94" s="9" t="s">
        <v>66</v>
      </c>
      <c r="E94" s="11" t="s">
        <v>57</v>
      </c>
      <c r="F94" s="10">
        <v>1963</v>
      </c>
      <c r="G94" s="11" t="s">
        <v>17</v>
      </c>
      <c r="H94" s="12">
        <v>0.005877777777777778</v>
      </c>
      <c r="I94" s="18">
        <v>0.0025810185185185185</v>
      </c>
      <c r="J94" s="12">
        <v>0.018958449074074072</v>
      </c>
      <c r="K94" s="12">
        <f t="shared" si="6"/>
        <v>0.016377430555555555</v>
      </c>
      <c r="L94" s="14">
        <f t="shared" si="7"/>
        <v>0.02225520833333333</v>
      </c>
    </row>
    <row r="95" spans="1:12" ht="15.75">
      <c r="A95" s="11">
        <v>5</v>
      </c>
      <c r="B95" s="8">
        <v>11</v>
      </c>
      <c r="C95" s="9" t="s">
        <v>67</v>
      </c>
      <c r="D95" s="9" t="s">
        <v>68</v>
      </c>
      <c r="E95" s="11" t="s">
        <v>57</v>
      </c>
      <c r="F95" s="10">
        <v>1970</v>
      </c>
      <c r="G95" s="11" t="s">
        <v>17</v>
      </c>
      <c r="H95" s="12">
        <v>0.0052547453703703706</v>
      </c>
      <c r="I95" s="18">
        <v>0.0019560185185185184</v>
      </c>
      <c r="J95" s="12">
        <v>0.019776736111111113</v>
      </c>
      <c r="K95" s="12">
        <f t="shared" si="6"/>
        <v>0.017820717592592593</v>
      </c>
      <c r="L95" s="14">
        <f t="shared" si="7"/>
        <v>0.023075462962962964</v>
      </c>
    </row>
    <row r="96" spans="1:12" ht="15.75">
      <c r="A96" s="11">
        <v>6</v>
      </c>
      <c r="B96" s="8">
        <v>7</v>
      </c>
      <c r="C96" s="9" t="s">
        <v>69</v>
      </c>
      <c r="D96" s="9" t="s">
        <v>70</v>
      </c>
      <c r="E96" s="11" t="s">
        <v>57</v>
      </c>
      <c r="F96" s="10">
        <v>1966</v>
      </c>
      <c r="G96" s="11" t="s">
        <v>17</v>
      </c>
      <c r="H96" s="12">
        <v>0.005897800925925925</v>
      </c>
      <c r="I96" s="18">
        <v>0.0026041666666666665</v>
      </c>
      <c r="J96" s="12">
        <v>0.020286226851851854</v>
      </c>
      <c r="K96" s="12">
        <f t="shared" si="6"/>
        <v>0.017682060185185186</v>
      </c>
      <c r="L96" s="14">
        <f t="shared" si="7"/>
        <v>0.02357986111111111</v>
      </c>
    </row>
    <row r="97" spans="1:12" ht="15.75">
      <c r="A97" s="11">
        <v>7</v>
      </c>
      <c r="B97" s="8">
        <v>59</v>
      </c>
      <c r="C97" s="9" t="s">
        <v>71</v>
      </c>
      <c r="D97" s="9" t="s">
        <v>72</v>
      </c>
      <c r="E97" s="11" t="s">
        <v>57</v>
      </c>
      <c r="F97" s="10">
        <v>1966</v>
      </c>
      <c r="G97" s="11" t="s">
        <v>17</v>
      </c>
      <c r="H97" s="12">
        <v>0.005890277777777778</v>
      </c>
      <c r="I97" s="18">
        <v>0.0025925925925925925</v>
      </c>
      <c r="J97" s="12">
        <v>0.020993402777777777</v>
      </c>
      <c r="K97" s="12">
        <f t="shared" si="6"/>
        <v>0.018400810185185183</v>
      </c>
      <c r="L97" s="14">
        <f t="shared" si="7"/>
        <v>0.024291087962962962</v>
      </c>
    </row>
    <row r="98" spans="1:12" ht="15.75">
      <c r="A98" s="11">
        <v>8</v>
      </c>
      <c r="B98" s="8">
        <v>40</v>
      </c>
      <c r="C98" s="9" t="s">
        <v>73</v>
      </c>
      <c r="D98" s="9" t="s">
        <v>74</v>
      </c>
      <c r="E98" s="11" t="s">
        <v>57</v>
      </c>
      <c r="F98" s="10">
        <v>1965</v>
      </c>
      <c r="G98" s="11" t="s">
        <v>17</v>
      </c>
      <c r="H98" s="12">
        <v>0.005914120370370371</v>
      </c>
      <c r="I98" s="18">
        <v>0.002615740740740741</v>
      </c>
      <c r="J98" s="12">
        <v>0.021950810185185184</v>
      </c>
      <c r="K98" s="12">
        <f t="shared" si="6"/>
        <v>0.019335069444444443</v>
      </c>
      <c r="L98" s="14">
        <f t="shared" si="7"/>
        <v>0.025249189814814815</v>
      </c>
    </row>
    <row r="99" spans="1:12" ht="15.75">
      <c r="A99" s="11">
        <v>9</v>
      </c>
      <c r="B99" s="8">
        <v>12</v>
      </c>
      <c r="C99" s="9" t="s">
        <v>75</v>
      </c>
      <c r="D99" s="9" t="s">
        <v>76</v>
      </c>
      <c r="E99" s="11" t="s">
        <v>57</v>
      </c>
      <c r="F99" s="10">
        <v>1964</v>
      </c>
      <c r="G99" s="11" t="s">
        <v>17</v>
      </c>
      <c r="H99" s="12">
        <v>0.007337847222222222</v>
      </c>
      <c r="I99" s="18">
        <v>0.004039351851851852</v>
      </c>
      <c r="J99" s="12">
        <v>0.02288449074074074</v>
      </c>
      <c r="K99" s="12">
        <f t="shared" si="6"/>
        <v>0.018845138888888887</v>
      </c>
      <c r="L99" s="14">
        <f t="shared" si="7"/>
        <v>0.02618298611111111</v>
      </c>
    </row>
    <row r="100" spans="1:12" ht="15.75">
      <c r="A100" s="11">
        <v>10</v>
      </c>
      <c r="B100" s="8">
        <v>57</v>
      </c>
      <c r="C100" s="9" t="s">
        <v>77</v>
      </c>
      <c r="D100" s="9" t="s">
        <v>78</v>
      </c>
      <c r="E100" s="11" t="s">
        <v>57</v>
      </c>
      <c r="F100" s="10">
        <v>1967</v>
      </c>
      <c r="G100" s="11" t="s">
        <v>17</v>
      </c>
      <c r="H100" s="12">
        <v>0.006298495370370371</v>
      </c>
      <c r="I100" s="18">
        <v>0.003009259259259259</v>
      </c>
      <c r="J100" s="12">
        <v>0.02320185185185185</v>
      </c>
      <c r="K100" s="12">
        <f t="shared" si="6"/>
        <v>0.02019259259259259</v>
      </c>
      <c r="L100" s="14">
        <f t="shared" si="7"/>
        <v>0.02649108796296296</v>
      </c>
    </row>
    <row r="101" spans="1:12" ht="15.75">
      <c r="A101" s="11">
        <v>11</v>
      </c>
      <c r="B101" s="8">
        <v>4</v>
      </c>
      <c r="C101" s="9" t="s">
        <v>79</v>
      </c>
      <c r="D101" s="9" t="s">
        <v>80</v>
      </c>
      <c r="E101" s="11" t="s">
        <v>57</v>
      </c>
      <c r="F101" s="10">
        <v>1968</v>
      </c>
      <c r="G101" s="11" t="s">
        <v>17</v>
      </c>
      <c r="H101" s="12">
        <v>0.00783935185185185</v>
      </c>
      <c r="I101" s="18">
        <v>0.004548611111111111</v>
      </c>
      <c r="J101" s="12">
        <v>0.02714675925925926</v>
      </c>
      <c r="K101" s="12">
        <f t="shared" si="6"/>
        <v>0.02259814814814815</v>
      </c>
      <c r="L101" s="14">
        <f t="shared" si="7"/>
        <v>0.0304375</v>
      </c>
    </row>
    <row r="102" spans="1:12" ht="9.75" customHeight="1">
      <c r="A102" s="35"/>
      <c r="B102" s="25"/>
      <c r="C102" s="36"/>
      <c r="D102" s="36"/>
      <c r="E102" s="37"/>
      <c r="F102" s="38"/>
      <c r="G102" s="39"/>
      <c r="H102" s="29"/>
      <c r="I102" s="30"/>
      <c r="J102" s="29"/>
      <c r="K102" s="29"/>
      <c r="L102" s="40"/>
    </row>
    <row r="103" spans="1:12" ht="15">
      <c r="A103" s="15"/>
      <c r="B103" s="15"/>
      <c r="C103" s="15"/>
      <c r="D103" s="15"/>
      <c r="E103" s="15"/>
      <c r="F103" s="15"/>
      <c r="G103" s="15"/>
      <c r="H103" s="15"/>
      <c r="I103" s="16"/>
      <c r="J103" s="15"/>
      <c r="K103" s="15"/>
      <c r="L103" s="17"/>
    </row>
    <row r="104" spans="1:12" ht="19.5">
      <c r="A104" s="51" t="s">
        <v>52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3"/>
    </row>
    <row r="105" spans="1:12" ht="47.25">
      <c r="A105" s="1" t="s">
        <v>3</v>
      </c>
      <c r="B105" s="2" t="s">
        <v>4</v>
      </c>
      <c r="C105" s="2" t="s">
        <v>5</v>
      </c>
      <c r="D105" s="2" t="s">
        <v>6</v>
      </c>
      <c r="E105" s="3" t="s">
        <v>7</v>
      </c>
      <c r="F105" s="4" t="s">
        <v>8</v>
      </c>
      <c r="G105" s="2" t="s">
        <v>9</v>
      </c>
      <c r="H105" s="5" t="s">
        <v>10</v>
      </c>
      <c r="I105" s="6" t="s">
        <v>11</v>
      </c>
      <c r="J105" s="5" t="s">
        <v>12</v>
      </c>
      <c r="K105" s="7" t="s">
        <v>13</v>
      </c>
      <c r="L105" s="5" t="s">
        <v>14</v>
      </c>
    </row>
    <row r="106" spans="1:12" ht="15.75">
      <c r="A106" s="11">
        <v>1</v>
      </c>
      <c r="B106" s="8">
        <v>1</v>
      </c>
      <c r="C106" s="9" t="s">
        <v>53</v>
      </c>
      <c r="D106" s="9" t="s">
        <v>54</v>
      </c>
      <c r="E106" s="11" t="s">
        <v>52</v>
      </c>
      <c r="F106" s="10">
        <v>1955</v>
      </c>
      <c r="G106" s="11" t="s">
        <v>23</v>
      </c>
      <c r="H106" s="12">
        <v>0.004708796296296297</v>
      </c>
      <c r="I106" s="18">
        <v>0.001412037037037037</v>
      </c>
      <c r="J106" s="12">
        <v>0.02323263888888889</v>
      </c>
      <c r="K106" s="12">
        <f>J106-I106</f>
        <v>0.02182060185185185</v>
      </c>
      <c r="L106" s="14">
        <f>H106+K106</f>
        <v>0.02652939814814815</v>
      </c>
    </row>
    <row r="107" spans="1:12" ht="15.75">
      <c r="A107" s="11">
        <v>2</v>
      </c>
      <c r="B107" s="8">
        <v>2</v>
      </c>
      <c r="C107" s="9" t="s">
        <v>55</v>
      </c>
      <c r="D107" s="9" t="s">
        <v>56</v>
      </c>
      <c r="E107" s="11" t="s">
        <v>52</v>
      </c>
      <c r="F107" s="10">
        <v>1960</v>
      </c>
      <c r="G107" s="11" t="s">
        <v>23</v>
      </c>
      <c r="H107" s="12">
        <v>0.0052667824074074075</v>
      </c>
      <c r="I107" s="18">
        <v>0.001967592592592593</v>
      </c>
      <c r="J107" s="12">
        <v>0.025021527777777778</v>
      </c>
      <c r="K107" s="12">
        <f>J107-I107</f>
        <v>0.023053935185185184</v>
      </c>
      <c r="L107" s="14">
        <f>H107+K107</f>
        <v>0.028320717592592592</v>
      </c>
    </row>
    <row r="108" spans="1:12" ht="7.5" customHeight="1">
      <c r="A108" s="19"/>
      <c r="B108" s="19"/>
      <c r="C108" s="19"/>
      <c r="D108" s="19"/>
      <c r="E108" s="19"/>
      <c r="F108" s="19"/>
      <c r="G108" s="19"/>
      <c r="H108" s="19"/>
      <c r="I108" s="20"/>
      <c r="J108" s="19"/>
      <c r="K108" s="19"/>
      <c r="L108" s="21"/>
    </row>
    <row r="109" spans="1:12" ht="15">
      <c r="A109" s="19"/>
      <c r="B109" s="19"/>
      <c r="C109" s="19"/>
      <c r="D109" s="19"/>
      <c r="E109" s="19"/>
      <c r="F109" s="19"/>
      <c r="G109" s="19"/>
      <c r="H109" s="19"/>
      <c r="I109" s="20"/>
      <c r="J109" s="19"/>
      <c r="K109" s="19"/>
      <c r="L109" s="21"/>
    </row>
    <row r="110" spans="1:12" ht="19.5">
      <c r="A110" s="50" t="s">
        <v>81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47.25">
      <c r="A111" s="1" t="s">
        <v>3</v>
      </c>
      <c r="B111" s="2" t="s">
        <v>4</v>
      </c>
      <c r="C111" s="2" t="s">
        <v>5</v>
      </c>
      <c r="D111" s="2" t="s">
        <v>6</v>
      </c>
      <c r="E111" s="3" t="s">
        <v>7</v>
      </c>
      <c r="F111" s="4" t="s">
        <v>8</v>
      </c>
      <c r="G111" s="2" t="s">
        <v>9</v>
      </c>
      <c r="H111" s="5" t="s">
        <v>10</v>
      </c>
      <c r="I111" s="6" t="s">
        <v>58</v>
      </c>
      <c r="J111" s="5" t="s">
        <v>12</v>
      </c>
      <c r="K111" s="7" t="s">
        <v>13</v>
      </c>
      <c r="L111" s="5" t="s">
        <v>14</v>
      </c>
    </row>
    <row r="112" spans="1:12" ht="15.75">
      <c r="A112" s="11">
        <v>1</v>
      </c>
      <c r="B112" s="8">
        <v>61</v>
      </c>
      <c r="C112" s="9" t="s">
        <v>82</v>
      </c>
      <c r="D112" s="9" t="s">
        <v>72</v>
      </c>
      <c r="E112" s="11" t="s">
        <v>81</v>
      </c>
      <c r="F112" s="10">
        <v>1956</v>
      </c>
      <c r="G112" s="11" t="s">
        <v>17</v>
      </c>
      <c r="H112" s="12">
        <v>0.005143055555555555</v>
      </c>
      <c r="I112" s="18">
        <v>0.0018518518518518517</v>
      </c>
      <c r="J112" s="12">
        <v>0.018239814814814816</v>
      </c>
      <c r="K112" s="12">
        <f>J112-I112</f>
        <v>0.016387962962962965</v>
      </c>
      <c r="L112" s="14">
        <f>H112+K112</f>
        <v>0.02153101851851852</v>
      </c>
    </row>
    <row r="113" spans="1:12" ht="15.75">
      <c r="A113" s="11">
        <v>2</v>
      </c>
      <c r="B113" s="8">
        <v>24</v>
      </c>
      <c r="C113" s="9" t="s">
        <v>83</v>
      </c>
      <c r="D113" s="9" t="s">
        <v>72</v>
      </c>
      <c r="E113" s="11" t="s">
        <v>81</v>
      </c>
      <c r="F113" s="10">
        <v>1954</v>
      </c>
      <c r="G113" s="11" t="s">
        <v>17</v>
      </c>
      <c r="H113" s="12">
        <v>0.0047038194444444445</v>
      </c>
      <c r="I113" s="18">
        <v>0.001412037037037037</v>
      </c>
      <c r="J113" s="12">
        <v>0.01915300925925926</v>
      </c>
      <c r="K113" s="12">
        <f>J113-I113</f>
        <v>0.01774097222222222</v>
      </c>
      <c r="L113" s="14">
        <f>H113+K113</f>
        <v>0.022444791666666665</v>
      </c>
    </row>
    <row r="114" spans="1:12" ht="15.75">
      <c r="A114" s="11">
        <v>3</v>
      </c>
      <c r="B114" s="8">
        <v>3</v>
      </c>
      <c r="C114" s="9" t="s">
        <v>84</v>
      </c>
      <c r="D114" s="9" t="s">
        <v>31</v>
      </c>
      <c r="E114" s="11" t="s">
        <v>81</v>
      </c>
      <c r="F114" s="10">
        <v>1956</v>
      </c>
      <c r="G114" s="11" t="s">
        <v>17</v>
      </c>
      <c r="H114" s="12">
        <v>0.004496643518518519</v>
      </c>
      <c r="I114" s="18">
        <v>0.0012037037037037038</v>
      </c>
      <c r="J114" s="12">
        <v>0.01962673611111111</v>
      </c>
      <c r="K114" s="12">
        <f>J114-I114</f>
        <v>0.018423032407407405</v>
      </c>
      <c r="L114" s="14">
        <f>H114+K114</f>
        <v>0.022919675925925923</v>
      </c>
    </row>
    <row r="115" spans="1:12" ht="15.75">
      <c r="A115" s="11">
        <v>4</v>
      </c>
      <c r="B115" s="8">
        <v>15</v>
      </c>
      <c r="C115" s="9" t="s">
        <v>85</v>
      </c>
      <c r="D115" s="9" t="s">
        <v>86</v>
      </c>
      <c r="E115" s="11" t="s">
        <v>81</v>
      </c>
      <c r="F115" s="10">
        <v>1956</v>
      </c>
      <c r="G115" s="11" t="s">
        <v>17</v>
      </c>
      <c r="H115" s="12">
        <v>0.00717511574074074</v>
      </c>
      <c r="I115" s="18">
        <v>0.0038773148148148143</v>
      </c>
      <c r="J115" s="12">
        <v>0.027329976851851855</v>
      </c>
      <c r="K115" s="12">
        <f>J115-I115</f>
        <v>0.02345266203703704</v>
      </c>
      <c r="L115" s="14">
        <f>H115+K115</f>
        <v>0.030627777777777778</v>
      </c>
    </row>
    <row r="116" spans="1:12" ht="8.25" customHeight="1">
      <c r="A116" s="35"/>
      <c r="B116" s="25"/>
      <c r="C116" s="36"/>
      <c r="D116" s="36"/>
      <c r="E116" s="37"/>
      <c r="F116" s="38"/>
      <c r="G116" s="39"/>
      <c r="H116" s="29"/>
      <c r="I116" s="30"/>
      <c r="J116" s="29"/>
      <c r="K116" s="29"/>
      <c r="L116" s="40"/>
    </row>
    <row r="117" spans="1:12" ht="15">
      <c r="A117" s="19"/>
      <c r="B117" s="19"/>
      <c r="C117" s="19"/>
      <c r="D117" s="19"/>
      <c r="E117" s="19"/>
      <c r="F117" s="19"/>
      <c r="G117" s="19"/>
      <c r="H117" s="19"/>
      <c r="I117" s="20"/>
      <c r="J117" s="19"/>
      <c r="K117" s="19"/>
      <c r="L117" s="21"/>
    </row>
    <row r="118" spans="1:12" ht="19.5">
      <c r="A118" s="50" t="s">
        <v>87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ht="47.25">
      <c r="A119" s="1" t="s">
        <v>3</v>
      </c>
      <c r="B119" s="2" t="s">
        <v>4</v>
      </c>
      <c r="C119" s="2" t="s">
        <v>5</v>
      </c>
      <c r="D119" s="2" t="s">
        <v>6</v>
      </c>
      <c r="E119" s="3" t="s">
        <v>7</v>
      </c>
      <c r="F119" s="4" t="s">
        <v>8</v>
      </c>
      <c r="G119" s="2" t="s">
        <v>9</v>
      </c>
      <c r="H119" s="5" t="s">
        <v>10</v>
      </c>
      <c r="I119" s="6" t="s">
        <v>58</v>
      </c>
      <c r="J119" s="5" t="s">
        <v>12</v>
      </c>
      <c r="K119" s="7" t="s">
        <v>13</v>
      </c>
      <c r="L119" s="5" t="s">
        <v>14</v>
      </c>
    </row>
    <row r="120" spans="1:12" ht="15.75">
      <c r="A120" s="11">
        <v>1</v>
      </c>
      <c r="B120" s="8">
        <v>37</v>
      </c>
      <c r="C120" s="9" t="s">
        <v>88</v>
      </c>
      <c r="D120" s="9" t="s">
        <v>89</v>
      </c>
      <c r="E120" s="11" t="s">
        <v>87</v>
      </c>
      <c r="F120" s="10">
        <v>1950</v>
      </c>
      <c r="G120" s="11" t="s">
        <v>17</v>
      </c>
      <c r="H120" s="12">
        <v>0.005379398148148148</v>
      </c>
      <c r="I120" s="18">
        <v>0.0020833333333333333</v>
      </c>
      <c r="J120" s="12">
        <v>0.01920335648148148</v>
      </c>
      <c r="K120" s="12">
        <f>J120-I120</f>
        <v>0.017120023148148148</v>
      </c>
      <c r="L120" s="14">
        <f>H120+K120</f>
        <v>0.022499421296296295</v>
      </c>
    </row>
    <row r="121" spans="1:12" ht="15.75">
      <c r="A121" s="11">
        <v>2</v>
      </c>
      <c r="B121" s="8">
        <v>54</v>
      </c>
      <c r="C121" s="9" t="s">
        <v>15</v>
      </c>
      <c r="D121" s="9" t="s">
        <v>90</v>
      </c>
      <c r="E121" s="11" t="s">
        <v>87</v>
      </c>
      <c r="F121" s="10">
        <v>1946</v>
      </c>
      <c r="G121" s="11" t="s">
        <v>17</v>
      </c>
      <c r="H121" s="12">
        <v>0.00512337962962963</v>
      </c>
      <c r="I121" s="18">
        <v>0.0018287037037037037</v>
      </c>
      <c r="J121" s="12">
        <v>0.024156365740740742</v>
      </c>
      <c r="K121" s="12">
        <f>J121-I121</f>
        <v>0.022327662037037038</v>
      </c>
      <c r="L121" s="14">
        <f>H121+K121</f>
        <v>0.02745104166666667</v>
      </c>
    </row>
    <row r="122" spans="1:12" ht="15.75">
      <c r="A122" s="11">
        <v>3</v>
      </c>
      <c r="B122" s="8">
        <v>43</v>
      </c>
      <c r="C122" s="9" t="s">
        <v>91</v>
      </c>
      <c r="D122" s="9" t="s">
        <v>92</v>
      </c>
      <c r="E122" s="11" t="s">
        <v>87</v>
      </c>
      <c r="F122" s="10">
        <v>1949</v>
      </c>
      <c r="G122" s="11" t="s">
        <v>17</v>
      </c>
      <c r="H122" s="12">
        <v>0.00736863425925926</v>
      </c>
      <c r="I122" s="18">
        <v>0.004074074074074075</v>
      </c>
      <c r="J122" s="12">
        <v>0.02843865740740741</v>
      </c>
      <c r="K122" s="12">
        <f>J122-I122</f>
        <v>0.024364583333333335</v>
      </c>
      <c r="L122" s="14">
        <f>H122+K122</f>
        <v>0.031733217592592594</v>
      </c>
    </row>
    <row r="123" spans="1:12" ht="8.25" customHeight="1">
      <c r="A123" s="15"/>
      <c r="B123" s="15"/>
      <c r="C123" s="15"/>
      <c r="D123" s="15"/>
      <c r="E123" s="15"/>
      <c r="F123" s="15"/>
      <c r="G123" s="15"/>
      <c r="H123" s="15"/>
      <c r="I123" s="16"/>
      <c r="J123" s="15"/>
      <c r="K123" s="15"/>
      <c r="L123" s="17"/>
    </row>
    <row r="124" spans="1:12" ht="15">
      <c r="A124" s="15"/>
      <c r="B124" s="15"/>
      <c r="C124" s="15"/>
      <c r="D124" s="15"/>
      <c r="E124" s="15"/>
      <c r="F124" s="15"/>
      <c r="G124" s="15"/>
      <c r="H124" s="15"/>
      <c r="I124" s="16"/>
      <c r="J124" s="15"/>
      <c r="K124" s="15"/>
      <c r="L124" s="17"/>
    </row>
    <row r="125" spans="1:12" ht="19.5">
      <c r="A125" s="50" t="s">
        <v>93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1:12" ht="47.25">
      <c r="A126" s="1" t="s">
        <v>3</v>
      </c>
      <c r="B126" s="2" t="s">
        <v>4</v>
      </c>
      <c r="C126" s="2" t="s">
        <v>5</v>
      </c>
      <c r="D126" s="2" t="s">
        <v>6</v>
      </c>
      <c r="E126" s="3" t="s">
        <v>7</v>
      </c>
      <c r="F126" s="4" t="s">
        <v>8</v>
      </c>
      <c r="G126" s="2" t="s">
        <v>9</v>
      </c>
      <c r="H126" s="5" t="s">
        <v>10</v>
      </c>
      <c r="I126" s="6" t="s">
        <v>58</v>
      </c>
      <c r="J126" s="5" t="s">
        <v>12</v>
      </c>
      <c r="K126" s="7" t="s">
        <v>13</v>
      </c>
      <c r="L126" s="5" t="s">
        <v>14</v>
      </c>
    </row>
    <row r="127" spans="1:12" ht="15.75">
      <c r="A127" s="11"/>
      <c r="B127" s="8">
        <v>55</v>
      </c>
      <c r="C127" s="9" t="s">
        <v>94</v>
      </c>
      <c r="D127" s="9" t="s">
        <v>36</v>
      </c>
      <c r="E127" s="11" t="s">
        <v>93</v>
      </c>
      <c r="F127" s="10">
        <v>1998</v>
      </c>
      <c r="G127" s="11" t="s">
        <v>23</v>
      </c>
      <c r="H127" s="12">
        <v>0.005049652777777777</v>
      </c>
      <c r="I127" s="18">
        <v>0.0017592592592592592</v>
      </c>
      <c r="J127" s="12">
        <v>0.02298171296296296</v>
      </c>
      <c r="K127" s="12">
        <f>J127-I127</f>
        <v>0.0212224537037037</v>
      </c>
      <c r="L127" s="14">
        <f>H127+K127</f>
        <v>0.02627210648148148</v>
      </c>
    </row>
  </sheetData>
  <mergeCells count="20">
    <mergeCell ref="A51:L51"/>
    <mergeCell ref="A1:L1"/>
    <mergeCell ref="A3:L3"/>
    <mergeCell ref="A4:L4"/>
    <mergeCell ref="A9:L9"/>
    <mergeCell ref="A2:L2"/>
    <mergeCell ref="A43:L43"/>
    <mergeCell ref="A10:L10"/>
    <mergeCell ref="A16:L16"/>
    <mergeCell ref="A22:L22"/>
    <mergeCell ref="A23:L23"/>
    <mergeCell ref="A30:L30"/>
    <mergeCell ref="A125:L125"/>
    <mergeCell ref="A83:L83"/>
    <mergeCell ref="A82:L82"/>
    <mergeCell ref="A81:L81"/>
    <mergeCell ref="A104:L104"/>
    <mergeCell ref="A89:L89"/>
    <mergeCell ref="A110:L110"/>
    <mergeCell ref="A118:L118"/>
  </mergeCells>
  <conditionalFormatting sqref="B127 B112:B116 B120:B122 B91:B102 B53:B80 B85:B87 B106:B107 B45:B50 B32:B40 B6 B25:B28 B12:B13 B18:B20">
    <cfRule type="cellIs" priority="1" dxfId="0" operator="equal" stopIfTrue="1">
      <formula>0</formula>
    </cfRule>
  </conditionalFormatting>
  <printOptions/>
  <pageMargins left="0.39" right="0.25" top="0.24" bottom="0.34" header="0.17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marketing-ucsir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PawelPalusinski</dc:creator>
  <cp:keywords/>
  <dc:description/>
  <cp:lastModifiedBy>PawelPalusinski</cp:lastModifiedBy>
  <cp:lastPrinted>2010-09-21T07:32:26Z</cp:lastPrinted>
  <dcterms:created xsi:type="dcterms:W3CDTF">2010-09-20T09:42:34Z</dcterms:created>
  <dcterms:modified xsi:type="dcterms:W3CDTF">2010-09-21T07:32:51Z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